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esktop\Stari PC\Stari DESKTOP\moji dokumenti\"/>
    </mc:Choice>
  </mc:AlternateContent>
  <xr:revisionPtr revIDLastSave="0" documentId="13_ncr:1_{FD3E23C4-F57A-48AC-8FB8-1E950004E9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Š B -T - G" sheetId="1" r:id="rId1"/>
  </sheets>
  <definedNames>
    <definedName name="_xlnm._FilterDatabase" localSheetId="0" hidden="1">'OŠ B -T - G'!$A$1:$J$147</definedName>
    <definedName name="_xlnm.Print_Titles" localSheetId="0">'OŠ B -T - G'!$3:$3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1" i="1"/>
  <c r="J12" i="1"/>
  <c r="J14" i="1"/>
  <c r="J16" i="1"/>
  <c r="J18" i="1"/>
  <c r="J21" i="1"/>
  <c r="J22" i="1"/>
  <c r="J24" i="1"/>
  <c r="J26" i="1"/>
  <c r="J28" i="1"/>
  <c r="J30" i="1"/>
  <c r="J32" i="1"/>
  <c r="J35" i="1"/>
  <c r="J36" i="1"/>
  <c r="J38" i="1"/>
  <c r="J40" i="1"/>
  <c r="J42" i="1"/>
  <c r="J44" i="1"/>
  <c r="J46" i="1"/>
  <c r="J49" i="1"/>
  <c r="J50" i="1"/>
  <c r="J52" i="1"/>
  <c r="J54" i="1"/>
  <c r="J56" i="1"/>
  <c r="J58" i="1"/>
  <c r="J60" i="1"/>
  <c r="J62" i="1"/>
  <c r="J63" i="1"/>
  <c r="J65" i="1"/>
  <c r="J68" i="1"/>
  <c r="J69" i="1"/>
  <c r="J71" i="1"/>
  <c r="J73" i="1"/>
  <c r="J75" i="1"/>
  <c r="J77" i="1"/>
  <c r="J79" i="1"/>
  <c r="J81" i="1"/>
  <c r="J84" i="1"/>
  <c r="J87" i="1"/>
  <c r="J89" i="1"/>
  <c r="J91" i="1"/>
  <c r="J92" i="1"/>
  <c r="J94" i="1"/>
  <c r="J96" i="1"/>
  <c r="J98" i="1"/>
  <c r="J100" i="1"/>
  <c r="J102" i="1"/>
  <c r="J105" i="1"/>
  <c r="J108" i="1"/>
  <c r="J110" i="1"/>
  <c r="J112" i="1"/>
  <c r="J113" i="1"/>
  <c r="J115" i="1"/>
  <c r="J117" i="1"/>
  <c r="J119" i="1"/>
  <c r="J121" i="1"/>
  <c r="J123" i="1"/>
  <c r="J125" i="1"/>
  <c r="J128" i="1"/>
  <c r="J131" i="1"/>
  <c r="J133" i="1"/>
  <c r="J135" i="1"/>
  <c r="J137" i="1"/>
  <c r="J139" i="1"/>
  <c r="J141" i="1"/>
  <c r="J143" i="1"/>
  <c r="J145" i="1"/>
  <c r="J147" i="1"/>
  <c r="J150" i="1"/>
  <c r="J158" i="1"/>
  <c r="J160" i="1"/>
  <c r="J162" i="1"/>
  <c r="J165" i="1"/>
  <c r="J167" i="1"/>
  <c r="J170" i="1"/>
  <c r="J171" i="1"/>
  <c r="J173" i="1"/>
  <c r="J174" i="1"/>
  <c r="J176" i="1"/>
  <c r="J179" i="1"/>
  <c r="J181" i="1"/>
  <c r="J183" i="1"/>
  <c r="J186" i="1"/>
  <c r="J188" i="1"/>
  <c r="J189" i="1"/>
  <c r="J191" i="1"/>
  <c r="J193" i="1"/>
  <c r="J196" i="1"/>
  <c r="J198" i="1"/>
  <c r="J199" i="1"/>
  <c r="J201" i="1"/>
  <c r="J203" i="1"/>
  <c r="J205" i="1"/>
  <c r="J207" i="1"/>
  <c r="J210" i="1"/>
  <c r="J212" i="1"/>
  <c r="J214" i="1"/>
  <c r="J216" i="1"/>
  <c r="J218" i="1"/>
  <c r="J220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G315" i="1"/>
  <c r="G316" i="1"/>
  <c r="G317" i="1"/>
  <c r="G318" i="1"/>
  <c r="G319" i="1"/>
  <c r="J153" i="1" l="1"/>
  <c r="J270" i="1"/>
  <c r="J309" i="1"/>
  <c r="G322" i="1"/>
  <c r="J222" i="1"/>
  <c r="J329" i="1" l="1"/>
  <c r="J226" i="1"/>
  <c r="J334" i="1" s="1"/>
</calcChain>
</file>

<file path=xl/sharedStrings.xml><?xml version="1.0" encoding="utf-8"?>
<sst xmlns="http://schemas.openxmlformats.org/spreadsheetml/2006/main" count="1025" uniqueCount="353">
  <si>
    <t>UKUPNO ZA ŠKOLU</t>
  </si>
  <si>
    <t>UKUPNO SVI RADNI MATERIJALI I LIKOVNE MAPE</t>
  </si>
  <si>
    <t>UKUPNO LIKOVNE MAPE:</t>
  </si>
  <si>
    <t>Profil Klett d.d.o.</t>
  </si>
  <si>
    <t xml:space="preserve">LIKOVNA MAPA 1-2, mapa s radnim materijalom za likovnu kulturu </t>
  </si>
  <si>
    <t>Školska knjiga d.d.</t>
  </si>
  <si>
    <t>LIKOVNA MAPA 7 i 8
likovna mapa s kolažem za 7. i 8. razred</t>
  </si>
  <si>
    <t>LIKOVNA MAPA 5 i 6
likovna mapa s kolažem za 5. i 6. razred</t>
  </si>
  <si>
    <t>LIKOVNA MAPA 3 i 4
likovna mapa s kolažem za 3. i 4. razred</t>
  </si>
  <si>
    <t>LIKOVNA MAPA 1 i 2
likovna mapa s kolažem za 1. i 2. razred</t>
  </si>
  <si>
    <t>Ukupno</t>
  </si>
  <si>
    <t>Količina</t>
  </si>
  <si>
    <t>Cijena</t>
  </si>
  <si>
    <t>Nakladnik</t>
  </si>
  <si>
    <t>Naziv</t>
  </si>
  <si>
    <t>Redni broj</t>
  </si>
  <si>
    <t>LIKOVNE MAPE</t>
  </si>
  <si>
    <t>UKUPNO DOM PREDMETNA NASTAVA</t>
  </si>
  <si>
    <t>PROFIL KLETT</t>
  </si>
  <si>
    <t>5.</t>
  </si>
  <si>
    <t>Radna bilježnica</t>
  </si>
  <si>
    <t>Sanja Grbeš, Gordana Kalanj Kraljević, Biljana Agić, Tamara Banović, Ana Lopac Groš</t>
  </si>
  <si>
    <t>PRIRODA 5, radna bilježnica s materijalima za pomoć učenicima pri učenju prirode u petom razredu osnovne škole</t>
  </si>
  <si>
    <t>ŠKOLSKA KNJIGA</t>
  </si>
  <si>
    <t>8.</t>
  </si>
  <si>
    <t>Ivana Marinić, Javorka Milković</t>
  </si>
  <si>
    <t xml:space="preserve"> FOOTSTEPS 4, radna bilježnica za pomoć u učenju engleskog jezika u osmom razredu osnovne škole, osma godina učenja, prvi strani jezik</t>
  </si>
  <si>
    <t>7.</t>
  </si>
  <si>
    <t xml:space="preserve"> FOOTSTEPS 3, radna bilježnica za pomoć u učenju engleskog jezika u sedmom razredu osnovne škole, sedma godina učenja, prvi strani jezik</t>
  </si>
  <si>
    <t>Karolina De Vrgna</t>
  </si>
  <si>
    <t>FOOTSTEPS 1, radna bilježnica za pomoć u učenju engleskog jezika u petom razredu osnovne škole, peta godina učenja, prvi strani jezik</t>
  </si>
  <si>
    <t>GEOGRAFSKI ATLAS ZA OSNOVNU ŠKOLU</t>
  </si>
  <si>
    <t>Roko Vladušić, Sanda Šimičić, Miroslav Pernar</t>
  </si>
  <si>
    <t>KEMIJA 8
radna bilježnica iz kemije za osmi razred osnovne škole s radnim listovima za istraživačku nastavu</t>
  </si>
  <si>
    <t>Damir Čović, Valentina Dijačić, Krešimir Kenfelj, Tome Kovačević, Sanja Prodanović Trlin, Darko Suman, Alenka Šimić, Ivica Šimić, Marijan Vinković, Dragan Vlainić</t>
  </si>
  <si>
    <t>TEHNIČKA KULTURA 8
radni materijal za izvođenje vježbi i praktičnog rada iz tehničke kulture za osmi razred osnovne škole</t>
  </si>
  <si>
    <t>Krešimir Erdelja, Igor Stojaković</t>
  </si>
  <si>
    <t>KLIO 8
radna bilježnica za povijest u osmom razredu osnovne škole</t>
  </si>
  <si>
    <t>ALFA</t>
  </si>
  <si>
    <t>Ante Kožul, Silvija Krpes, Krunoslav Samardžić, Milan Vukelić</t>
  </si>
  <si>
    <t>MOJA ZEMLJA 4
Radna bilježnica iz geografije za osmi razred osnovne škole</t>
  </si>
  <si>
    <t>Ivana Marinić, Ana Posnjak, Dora Božanić Malić, Olinka Breka</t>
  </si>
  <si>
    <t>FOOTSTEPS 4
radna bilježnica za engleski vjezik u osmom razredu osnovne škole, 8.  godina učenja</t>
  </si>
  <si>
    <t>Damir Bendelja, Žaklin Lukša, Emica Orešković, Monika Pavić, Nataša Pongrac, Renata Roščak, Leopoldina Vitković</t>
  </si>
  <si>
    <t xml:space="preserve"> POKUSI, BIOLOGIJA 8, radna bilježnica s radnim listovima i priborom za izvođenje pokusa iz biologije za osmi razred osnovne škole</t>
  </si>
  <si>
    <t>Anita Šojat, Vjekoslava Hrastović, Nada Marguš</t>
  </si>
  <si>
    <t>NAŠ HRVATSKI 8
radna bilježnica za hrvatski jezik u osmome razredu osnovne škole</t>
  </si>
  <si>
    <t>Tamara Banović, Karmen Holenda, Sandra Lacić, Elvira Kovač-Andrić, Nikolina Štiglić</t>
  </si>
  <si>
    <t>KEMIJA 7
radna bilježnica iz kemije za sedmi razred osnovne škole s radnim listovima za istraživačku nastavu</t>
  </si>
  <si>
    <t>Leon Zakanji, Dragan Vlajinić, Damir Čović, Krešimir Kenfelj, Alenka Šimić, Sanja Prodanović Trlin, Marijan Vinković</t>
  </si>
  <si>
    <t>TEHNIČKA KULTURA 7
radni materijal za izvođenje vježbi i praktičnog rada iz tehničke kulture za sedmi razred osnovne škole</t>
  </si>
  <si>
    <t>KLIO 7
radna bilježnica za povijest u sedmom razredu osnovne škole</t>
  </si>
  <si>
    <t>MOJA ZEMLJA 3
Radna bilježnica iz geografije za sedmi razred osnovne škole</t>
  </si>
  <si>
    <t>FOOTSTEPS 3
radna bilježnica za engleski vjezik u sedmom razredu osnovne škole, peta godina učenja</t>
  </si>
  <si>
    <t>Damir Bendelja, Žaklin Lukša, Renata Roščak, Emica Orešković, Monika Pavić, Nataša Pongrac</t>
  </si>
  <si>
    <t>POKUSI, BIOLOGIJA 7, radna bilježnica Biologija 7 s radnim listovima i priborom za izvođenje pokusa iz biologije za sedmi razred osnovne škole</t>
  </si>
  <si>
    <t>NAŠ HRVATSKI 7
radna bilježnica za hrvatski jezik u sedmome razredu osnovne škole</t>
  </si>
  <si>
    <t>6.</t>
  </si>
  <si>
    <t>Marijan Vinković, Leon Zakanji, Tamara Valčić, Mato Šimunović, Darko Suman, Tijana Martić, Ružica Gulam, Damir Ereš, Fany Bilić</t>
  </si>
  <si>
    <t>TEHNIČKA KULTURA 6
radni materijal za izvođenje vježbi i praktičnog rada iz tehničke kulture za šesti razred osnovne škole</t>
  </si>
  <si>
    <t>Željko Brdal, Margita Madunić Kaniški, Toni Rajković</t>
  </si>
  <si>
    <t>KLIO 6
radna bilježnica za povijest u šestom razredu osnovne škole</t>
  </si>
  <si>
    <t>Danijel Orešić, Igor Tišma, Ružica Vuk, Alenka Bujan, Predrag Kralj;</t>
  </si>
  <si>
    <t>GEA 2
radna bilježnica za geografiju u šestom razredu osnovne škole</t>
  </si>
  <si>
    <t>Magdalena Babić, Nikolina Bubica, Stanko Leko, Zoran Dimovski, Mario Stančić, Ivana Ružić, Nikola Mihočka, Branko Vejnović</t>
  </si>
  <si>
    <t>#mojportal6
radna bilježnica za informatiku u šestom razredu osnovne škole</t>
  </si>
  <si>
    <t>Olinka Breka, Dora Božanić Malić, Ivana Marinić, Ana Posnjak</t>
  </si>
  <si>
    <t>FOOTSTEPS 2
radna bilježnica za engleski vjezik u šestom razredu osnovne škole, peta godina učenja</t>
  </si>
  <si>
    <t>Biljana Agić, Sanja Grbeš, Dubravka Karakaš, Anamarija Kirac, Ana Lopac Groš, Jasenka Meštrović</t>
  </si>
  <si>
    <t>PRIRODA 6
radna bilježnica iz prirode za šesti razred osnovne škole s materijalima za istraživačku nastavu</t>
  </si>
  <si>
    <t>NAŠ HRVATSKI 6
radna bilježnica za hrvatski jezik u šestome razredu osnovne škole</t>
  </si>
  <si>
    <t>TEHNIČKA KULTURA 5
radni materijal za izvođenje vježbi i praktičnog rada iz tehničke kulture za peti razred osnovne škole</t>
  </si>
  <si>
    <t>Ante Birin, Eva Katarina Glazer, Tomislav Šarlija, Abelina Finek, Darko Finek</t>
  </si>
  <si>
    <t>POVIJEST 5
Radna bilježnica za peti razred osnovne škole</t>
  </si>
  <si>
    <t>Ivan Gambiroža, Josip Jukić, Dinko Marin, Ana Mesić</t>
  </si>
  <si>
    <t>MOJA ZEMLJA 1
Radna bilježnica iz geografije za peti razred osnovne škole</t>
  </si>
  <si>
    <t>#mojportal5
radna bilježnica za informatiku u petom razredu osnovne škole</t>
  </si>
  <si>
    <t>Olinka Breka, Dora Božanić, Ivana Marinić, Ana Posnjak</t>
  </si>
  <si>
    <t>FOOTSTEPS 1
radna bilježnica za engleski vjezik u petom razredu osnovne škole, peta godina učenja</t>
  </si>
  <si>
    <t>Biljana Agić, Tamara Banović, Anamarija Kirac, Ana Lopac Groš;</t>
  </si>
  <si>
    <t>PRIRODA 5
radna bilježnica iz prirode za peti razred osnovne škole s materijalima za istraživačku nastavu</t>
  </si>
  <si>
    <t>NAŠ HRVATSKI 5
radna bilježnica za hrvatski jezik u petome razredu osnovne škole</t>
  </si>
  <si>
    <t>Broj komada</t>
  </si>
  <si>
    <t xml:space="preserve">Cijena </t>
  </si>
  <si>
    <t>Razred</t>
  </si>
  <si>
    <t xml:space="preserve">Vrsta izdanja </t>
  </si>
  <si>
    <t>Autori</t>
  </si>
  <si>
    <t>Naslov</t>
  </si>
  <si>
    <t>Šifra kompleta</t>
  </si>
  <si>
    <t xml:space="preserve">KATALOG ODOBRENIH DRUGIH OBRAZOVNIH MATERIJALA ZA OSNOVNU ŠKOLU - PREDMETNA NASTAVA </t>
  </si>
  <si>
    <t>UKUPNO DOM RAZREDNA NASTAVA</t>
  </si>
  <si>
    <t>4.</t>
  </si>
  <si>
    <t>Sanja Jakovljević Rogić, Dubravka Miklec, Graciella Prtajin</t>
  </si>
  <si>
    <t>MOJ SRETNI BROJ 4, radna bilježnica za pomoć u učenju matematike u četvrtom razredu osnovne škole</t>
  </si>
  <si>
    <t>Tamara Kisovar Ivanda, Alena Letina, Zdenko Braičić, Tamara Dubrović, Marina Pavić</t>
  </si>
  <si>
    <t>: ISTRAŽUJEMO NAŠ SVIJET 4, radna bilježnica za pomoć u učenju prirode i društva u četvrtom razredu osnovne škole</t>
  </si>
  <si>
    <t>3.</t>
  </si>
  <si>
    <t xml:space="preserve">Sanja Jakovljević Rogić, Dubravka Miklec, Graciella Prtajin: </t>
  </si>
  <si>
    <t>MOJ SRETNI BROJ 3, radna bilježnica za pomoć u učenju matematike u trećem razredu osnovne škole</t>
  </si>
  <si>
    <t>Alena Letina, Tamara Kisovar Ivanda, Zdenko Braičić, Jasna Romich Jurički</t>
  </si>
  <si>
    <t xml:space="preserve"> ISTRAŽUJEMO NAŠ SVIJET 3, radna bilježnica za pomoć u učenju prirode i društva u trećem razredu osnovne škole</t>
  </si>
  <si>
    <t>2.</t>
  </si>
  <si>
    <t>MOJ SRETNI BROJ 2, radna bilježnica za pomoć u učenju matematike u drugom razredu osnovne škole</t>
  </si>
  <si>
    <t>Terezija Zokić, Benita Vladušić, Ankica Španić, Jadranka Jurić, Jasmina Vuković, Ivana Pađan, Davor Ljubičić</t>
  </si>
  <si>
    <t xml:space="preserve"> SVIJET RIJEČI 2, radna bilježnica za pomoć u učenju hrvatskog jezika u drugom razredu osnovne škole, KOMPLET 1. i 2. dio</t>
  </si>
  <si>
    <t>1.</t>
  </si>
  <si>
    <t>MOJ SRETNI BROJ 1, radna bilježnica za pomoć u učenju matematike u prvom razredu osnovne škole</t>
  </si>
  <si>
    <t>Alena Letina, Tamara Kisovar Ivanda, Ivan De Zan, Tamara Dubrović, Marina Pavić:</t>
  </si>
  <si>
    <t>ISTRAŽUJEMO NAŠ SVIJET 1, radna bilježnica za pomoć u učenju prirode i društva u prvom razredu osnovne škole</t>
  </si>
  <si>
    <t>Ankica Španić, Jadranka Jurić, Terezija Zokić, Benita Vladušić, Jasmina Vuković, Ivana Pađan, Davor Ljubičić</t>
  </si>
  <si>
    <t>SVIJET RIJEČI 1, radna bilježnica za pomoć u učenju hrvatskog jezika u prvom razredu osnovne škole, KOMPLET 1. i 2. dio</t>
  </si>
  <si>
    <t>Kristina Čajo Anđel, Daška Domljan, Mia Šavrljuga</t>
  </si>
  <si>
    <t>NEW BUILDING BLOCKS 4
radna bilježnica iz engleskoga jezika za četvrti razred osnovne škole, četvrta godina učenja</t>
  </si>
  <si>
    <t>Radna bilježnica 
s priborom za istraživanje</t>
  </si>
  <si>
    <t>ISTRAŽUJEMO NAŠ SVIJET 4
radna bilježnica s priborom za istraživanje u četvrtom razredu osnovne škole</t>
  </si>
  <si>
    <t>Tamara Kisovar Ivanda, Alena Letina</t>
  </si>
  <si>
    <t>ISTRAŽUJEMO NAŠ SVIJET 4
radna bilježnica za prirodu i društvo u četvrtom razredu osnovne škole</t>
  </si>
  <si>
    <t>Dubravka Miklec, Sanja Jakovljević Rogić, Graciella Prtajin</t>
  </si>
  <si>
    <t>MOJ SRETNI BROJ 4
radna bilježnica za matematiku u četvrtom razredu osnovne škole</t>
  </si>
  <si>
    <t>Sonja Ivić, Marija Krmpotić</t>
  </si>
  <si>
    <t>ZLATNA VRATA 4
radna bilježnica za hrvatski jezik u četvrtom razredu osnovne škole</t>
  </si>
  <si>
    <t>Kristina Čajo Anđel, Ankica Knezović</t>
  </si>
  <si>
    <t>NEW BUILDING BLOCKS 3
radna bilježnica iz engleskoga jezika za treći razred osnovne škole, treća godina učenja</t>
  </si>
  <si>
    <t>Vladimir Jandrašek, Jelena Ivaci</t>
  </si>
  <si>
    <t>RAZIGRANI ZVUCI 3
radni udžbenik glazbene kulture s dodatnim digitalnim sadržajima u trećem razredu osnovne škole</t>
  </si>
  <si>
    <t>ISTRAŽUJEMO NAŠ SVIJET 3
radna bilježnica s priborom za istraživanje u trećem razredu osnovne škole</t>
  </si>
  <si>
    <t>ISTRAŽUJEMO NAŠ SVIJET 3
radna bilježnica za prirodu i društvo u trećem razredu osnovne škole</t>
  </si>
  <si>
    <t>MOJ SRETNI BROJ 3
radna bilježnica za matematiku u trećem razredu osnovne škole</t>
  </si>
  <si>
    <t>ZLATNA VRATA 3
radna bilježnica za hrvatski jezik u trećem razredu osnovne škole</t>
  </si>
  <si>
    <t>Kristina Čajo Anđel, Daška Domljan, Ankica Knezović, Danka Singer</t>
  </si>
  <si>
    <t>NEW BUILDING BLOCKS 2
radna bilježnica iz engleskoga jezika za drugi razred osnovne škole, druga godina učenja</t>
  </si>
  <si>
    <t>RAZIGRANI ZVUCI 2
radni udžbenik glazbene kulture s dodatnim digitalnim sadržajima u drugom razredu osnovne škole</t>
  </si>
  <si>
    <t>ISTRAŽUJEMO NAŠ SVIJET 2
radna bilježnica s priborom za istraživanje u drugom razredu osnovne škole</t>
  </si>
  <si>
    <t>ISTRAŽUJEMO NAŠ SVIJET 2
radna bilježnica za prirodu i društvo u drugom razredu osnovne škole</t>
  </si>
  <si>
    <t>MOJ SRETNI BROJ 2
radna bilježnica za matematiku u drugom razredu osnovne škole</t>
  </si>
  <si>
    <t>Zbirka zadataka</t>
  </si>
  <si>
    <t>MOJ SRETNI BROJ 2
zbirka zadataka za matematiku u drugom razredu osnovne škole</t>
  </si>
  <si>
    <t>PČELICA 2
radne bilježnice iz hrvatskog jezika u drugom razredu osnovne škole</t>
  </si>
  <si>
    <t>NEW BUILDING BLOCKS 1
radna bilježnica iz engleskoga jezika za prvi razred osnovne škole, prva godina učenja</t>
  </si>
  <si>
    <t>RAZIGRANI ZVUCI 1 
radni udžbenik za glazbenu kulturu u 1. razredu osnovne škole</t>
  </si>
  <si>
    <t>ISTRAŽUJEMO NAŠ SVIJET 1
radna bilježnica s priborom za istraživanje u prvom razredu osnovne škole</t>
  </si>
  <si>
    <t>Alena Letina, Tamara Kisovar Ivanda, Ivan De Zan</t>
  </si>
  <si>
    <t>ISTRAŽUJEMO NAŠ SVIJET 1
radna bilježnica za prirodu i društvo u prvom razredu osnovne škole</t>
  </si>
  <si>
    <t>MOJ SRETNI BROJ 1
radna bilježnica za matematiku u prvom razredu osnovne škole</t>
  </si>
  <si>
    <t>PČELICA 1
radne bilježnice iz hrvatskog jezika u prvom razredu osnovne škole - komplet 1. i 2. dio</t>
  </si>
  <si>
    <t xml:space="preserve">KATALOG ODOBRENIH DRUGIH OBRAZOVNIH MATERIJALA ZA OSNOVNU ŠKOLU - RAZREDNA NASTAVA </t>
  </si>
  <si>
    <t>UKUPNO UDŽBENICI</t>
  </si>
  <si>
    <t>UKUPNO UDŽBENICI IZ KATALOGA UDŽBENIKA ZA UČENIKE S TEŠKOĆAMA I DAROVITE</t>
  </si>
  <si>
    <t>Alfa</t>
  </si>
  <si>
    <t>udžbenik</t>
  </si>
  <si>
    <t>MOJA ZEMLJA 4 : udžbenik iz geografije za osmi razred osnovne škole (za učenike kojima je određen primjereni program osnovnog odgoja i obrazovanja)</t>
  </si>
  <si>
    <t>GEOGRAFIJA – ZA UČENIKE S TEŠKOĆAMA U RAZVOJU</t>
  </si>
  <si>
    <t>Školska knjiga</t>
  </si>
  <si>
    <t>KLIO 8 : udžbenik za pomoć u učenju povijesti u osmom razredu osnovne škole s dodatnim digitalnim sadržajima</t>
  </si>
  <si>
    <t>POVIJEST – ZA UČENIKE S TEŠKOĆAMA U RAZVOJU</t>
  </si>
  <si>
    <t>Alka script</t>
  </si>
  <si>
    <t>Nevenka Jakuš, Ivana Matić</t>
  </si>
  <si>
    <t>MOJA NAJDRAŽA FIZIKA 8 : udžbenik Fizike za 8. razred osnovne škole</t>
  </si>
  <si>
    <t>FIZIKA – ZA UČENIKE S TEŠKOĆAMA U RAZVOJU</t>
  </si>
  <si>
    <t>Damir Bendelja, Nataša Pongrac</t>
  </si>
  <si>
    <t>BIOLOGIJA 8 : udžbenik za pomoć u učenju biologije u osmom razredu osnovne škole</t>
  </si>
  <si>
    <t>BIOLOGIJA – ZA UČENIKE S TEŠKOĆAMA U RAZVOJU</t>
  </si>
  <si>
    <t>Tanja Djaković, Lahorka Havranek Bijuković, Ljiljana Peretin, Kristina Vučić</t>
  </si>
  <si>
    <t>MATEMATIKA 8 : udžbenik za pomoć u učenju matematike u osmom razredu osnovne škole s dodatnim digitalnim sadržajima</t>
  </si>
  <si>
    <t>MATEMATIKA – ZA UČENIKE S TEŠKOĆAMA U RAZVOJU</t>
  </si>
  <si>
    <t>Jasminka Vrban, Gordana Lušić, Stanka Svetličić</t>
  </si>
  <si>
    <t>SNAGA RIJEČI I NAŠ HRVATSKI 8 : radni udžbenik za pomoć u učenju hrvatskoga jezika u osmome razredu osnovne škole</t>
  </si>
  <si>
    <t>HRVATSKI JEZIK – ZA UČENIKE S TEŠKOĆAMA U RAZVOJU</t>
  </si>
  <si>
    <t>8. RAZRED</t>
  </si>
  <si>
    <t>MOJA ZEMLJA 3 : udžbenik iz geografije za sedmi razred osnovne škole (za učenike kojima je određen primjereni program osnovnog odgoja i obrazovanja)</t>
  </si>
  <si>
    <t>KLIO 7 : udžbenik za pomoć u učenju povijesti u sedmom razredu osnovne škole</t>
  </si>
  <si>
    <t>MOJA NAJDRAŽA FIZIKA 7 : udžbenik Fizike za 7. razred osnovne škole</t>
  </si>
  <si>
    <t>Monika Pavić, Renata Roščak</t>
  </si>
  <si>
    <t>BIOLOGIJA 7 : udžbenik za pomoć u učenju biologije u sedmom razredu osnovne škole</t>
  </si>
  <si>
    <t>Profil Klett</t>
  </si>
  <si>
    <t>Z. Šikić, N. Ostojić, Ž. Mikulan, V. Draženović Žitko, I. Golac Jakopović, B. Goleš, Z. Lobor, M. Marić, T. Nemeth, G. Stajčić, M. Vuković</t>
  </si>
  <si>
    <t>MATEMATIKA 7 : radni udžbenik za pomoć učenicima pri učenju matematike u 7. razredu osnovne škole, 2. svezak</t>
  </si>
  <si>
    <t>MATEMATIKA 7 : radni udžbenik za pomoć učenicima pri učenju matematike u 7. razredu osnovne škole, 1. svezak</t>
  </si>
  <si>
    <t>Jasminka Vrban, Stanka Svetličić</t>
  </si>
  <si>
    <t>SNAGA RIJEČI I NAŠ HRVATSKI 7 : radni udžbenik za pomoć u učenju hrvatskoga jezika u sedmome razredu osnovne škole</t>
  </si>
  <si>
    <t>7. RAZRED</t>
  </si>
  <si>
    <t>radni udžbenik</t>
  </si>
  <si>
    <t>MOJA ZEMLJA 1 : udžbenik iz geografije za peti razred osnovne škole (za učenike kojima je određen primjereni program osnovnog odgoja i obrazovanja)</t>
  </si>
  <si>
    <t>ALKA</t>
  </si>
  <si>
    <t>Daniela Jugo Superina, Nera Malbaša Kovačić</t>
  </si>
  <si>
    <t>MOJA NAJDRAŽA POVIJEST 5 : udžbenik za Povijest za 5. razred osnovne škole</t>
  </si>
  <si>
    <t>Z. Šikić, M. Babić, V. Cundeković, M. Milić, V. Draženović Žitko, I. Golac Jakopović, B. Goleš, Z. Lobor, M. Marić, T. Nemeth, G. Stajčić, M. Vuković</t>
  </si>
  <si>
    <t>MATEMATIKA 5 : radni udžbenik za pomoć učenicima pri učenju matematike u 5. razredu osnovne škole, 2. svezak</t>
  </si>
  <si>
    <t>MATEMATIKA 5 : radni udžbenik za pomoć učenicima pri učenju matematike u 5. razredu osnovne škole, 1. svezak</t>
  </si>
  <si>
    <t>Jasminka Vrban, Gordana Lušić</t>
  </si>
  <si>
    <t>SNAGA RIJEČI I NAŠ HRVATSKI 5 : radni udžbenik za pomoć u učenju hrvatskoga jezika u petome razredu osnovne škole</t>
  </si>
  <si>
    <t>5. RAZRED</t>
  </si>
  <si>
    <t>ISTRAŽUJEMO NAŠ SVIJET 4 : radni udžbenik za pomoć u učenju prirode i društva u četvrtom razredu osnovne škole s dodatnim digitalnim sadržajima</t>
  </si>
  <si>
    <t>PRIRODA – ZA UČENIKE S TEŠKOĆAMA U RAZVOJU</t>
  </si>
  <si>
    <t>MOJ SRETNI BROJ 4 : radni udžbenik za pomoć u učenju matematike u četvrtom razredu osnovne škole s dodatnim digitalnim sadržajima</t>
  </si>
  <si>
    <t>SVIJET RIJEČI 4 : integrirani radni udžbenik za pomoć u učenju hrvatskog jezika u četvrtom razredu osnovne škole, 1. i 2. dio s dodatnim digitalnim sadržajima</t>
  </si>
  <si>
    <t>4. RAZRED</t>
  </si>
  <si>
    <t>ISTRAŽUJEMO NAŠ SVIJET 3 : radni udžbenik za pomoć u učenju prirode i društva u trećem razredu osnovne škole s dodatnim digitalnim sadržajima</t>
  </si>
  <si>
    <t>Biljana Basarić Čulk, Kristina Kostadinovska, Ivan Mrkonjić, Đurđica Salamon Padjen</t>
  </si>
  <si>
    <t>MOJ MALI MATEMATIČKI SVIJET 3, 2. DIO : udžbenik za 3. razred osnovne škole</t>
  </si>
  <si>
    <t>MOJ MALI MATEMATIČKI SVIJET 3, 1. DIO : udžbenik za 3. razred osnovne škole</t>
  </si>
  <si>
    <t>Jasminka Salamon, Vesna Šredl, Ljerka Salopek Bacanović</t>
  </si>
  <si>
    <t>MOJ NAJDRAŽI HRVATSKI JEZIK 3 : radni udžbenik za hrvatski jezik za treći razred osnovne škole</t>
  </si>
  <si>
    <t>3. RAZRED</t>
  </si>
  <si>
    <t>MOJ SRETNI BROJ 2 : radni udžbenik za pomoć u učenju matematike u drugom razredu osnovne škole s dodatnim digitalnim sadržajima</t>
  </si>
  <si>
    <t>SVIJET RIJEČI 2 : integrirani radni udžbenik za pomoć u učenju hrvatskog jezika u drugom razredu osnovne škole, 1. i 2. dio s dodatnim digitalnim sadržajima</t>
  </si>
  <si>
    <t>2. RAZRED</t>
  </si>
  <si>
    <t>Alena Letina, Tamara Kisovar Ivanda, Ivan De Zan, Tamara Dubrović, Marina Pavić</t>
  </si>
  <si>
    <t>ISTRAŽUJEMO NAŠ SVIJET 1 : radni udžbenik za pomoć u učenju prirode i društva u prvom razredu osnovne škole s dodatnim digitalnim sadržajima</t>
  </si>
  <si>
    <t>MOJ SRETNI BROJ 1 : radni udžbenik za pomoć u učenju matematike u prvom razredu osnovne škole s dodatnim digitalnim sadržajima</t>
  </si>
  <si>
    <t>SVIJET RIJEČI 1 : integrirani radni udžbenik za pomoć u učenju hrvatskog jezika u prvom razredu osnovne škole, 1. i 2. dio s dodatnim digitalnim sadržajima</t>
  </si>
  <si>
    <t>1. RAZRED</t>
  </si>
  <si>
    <t>Katalog odobrenih udžbenika za učenike s teškoćama u razvoju i darovite učenike</t>
  </si>
  <si>
    <t>Kršćanska sadašnjost</t>
  </si>
  <si>
    <t>Josip Periš, Marina Šimić, Ivana Perčić</t>
  </si>
  <si>
    <t>UKORAK S ISUSOM : udžbenik za katolički vjeronauk osmoga razreda osnovne škole</t>
  </si>
  <si>
    <t>KATOLIČKI VJERONAUK – IZBORNI PREDMET</t>
  </si>
  <si>
    <t>Magdalena Babić, Nikolina Bubica, Zoran Dimovski, Stanko Leko, Nikola Mihočka, Ivana Ružić, Mario Stančić, Branko Vejnović</t>
  </si>
  <si>
    <t>#MOJPORTAL8 : udžbenik informatike u osmom razredu osnovne škole s dodatnim digitalnim sadržajima</t>
  </si>
  <si>
    <t>INFORMATIKA - IZBORNI PREDMET</t>
  </si>
  <si>
    <t>Damir Čović, Valentina Dijačić, Tome Kovačević, Sanja Prodanović Trlin, Darko Suman, Alenka Šimić, Ivica Šimić, Marijan Vinković, Dragan Vlajinić</t>
  </si>
  <si>
    <t>TK 8 : udžbenik tehničke kulture za osmi razred osnovne škole</t>
  </si>
  <si>
    <t>TEHNIČKA KULTURA</t>
  </si>
  <si>
    <t>Ružica Ambruš-Kiš, Tomislav Seletković, Zrinka Šimunović</t>
  </si>
  <si>
    <t>GLAZBENI KRUG 8 : udžbenik glazbene kulture za osmi razred osnovne škole</t>
  </si>
  <si>
    <t>GLAZBENA KULTURA</t>
  </si>
  <si>
    <t>KLIO 8 : udžbenik povijesti u osmome razredu osnovne škole s dodatnim digitalnim sadržajima</t>
  </si>
  <si>
    <t>POVIJEST</t>
  </si>
  <si>
    <t>MOJA ZEMLJA 4 : udžbenik iz geografije za osmi razred osnovne škole</t>
  </si>
  <si>
    <t>GEOGRAFIJA</t>
  </si>
  <si>
    <t>Vladimir Paar, Sanja Martinko, Tanja Ćulibrk</t>
  </si>
  <si>
    <t>FIZIKA OKO NAS 8 : udžbenik fizike s dodatnim digitalnim sadržajima u osmom razredu osnovne škole</t>
  </si>
  <si>
    <t>FIZIKA</t>
  </si>
  <si>
    <t>Branka Antunović Piton, Ariana Bogner Boroš, Lahorka Havranek Bijuković, Predrag Brkić, Maja Karlo, Marjana Kuliš, Ivana Matić, Tibor Rodiger, Kristina Vučić</t>
  </si>
  <si>
    <t>MATEMATIKA 8, I. I II. DIO : udžbenik matematike u osmom razredu osnovne škole sa zadatcima za rješavanje s dodatnim digitalnim sadržajima</t>
  </si>
  <si>
    <t>MATEMATIKA</t>
  </si>
  <si>
    <t>Alexa Mathias, Jasmina Troha, Andrea Tukša</t>
  </si>
  <si>
    <t>#DEUTSCH 5 : radni udžbenik njemačkog jezika u osmom razredu osnovne škole, 5. godina učenja s dodatnim digitalnim sadržajima</t>
  </si>
  <si>
    <t>NJEMAČKI JEZIK – POČETNO UČENJE</t>
  </si>
  <si>
    <t>Ivana Marinić, Dora Božanić Malić, Olinka Breka, Ana Posnjak</t>
  </si>
  <si>
    <t>FOOTSTEPS 4 : radni udžbenik engleskog jezika u osmom razredu osnovne škole, 8. godina učenja s dodatnim digitalnim sadržajima</t>
  </si>
  <si>
    <t>ENGLESKI JEZIK – NAPREDNO UČENJE</t>
  </si>
  <si>
    <t>Anita Šojat</t>
  </si>
  <si>
    <t>SNAGA RIJEČI 8 : hrvatska čitanka za osmi razred osnovne škole s dodatnim digitalnim sadržajima</t>
  </si>
  <si>
    <t>NAŠ HRVATSKI 8 : udžbenik hrvatskoga jezika u osmome razredu osnovne škole s dodatnim digitalnim sadržajima</t>
  </si>
  <si>
    <t xml:space="preserve">HRVATSKI JEZIK </t>
  </si>
  <si>
    <t>NEKA JE BOG PRVI : udžbenik za katolički vjeronauk sedmoga razreda osnovne škole</t>
  </si>
  <si>
    <t>#MOJPORTAL7 : udžbenik informatike s dodatnim digitalnim sadržajima u sedmom razredu osnovne škole</t>
  </si>
  <si>
    <t>INFORMATIKA</t>
  </si>
  <si>
    <t>TK 7 : udžbenik tehničke kulture za 7. razred osnovne škole</t>
  </si>
  <si>
    <t>Ružica Ambruš-Kiš, Ana Janković, Nikolina Matoš, Tomislav Seletković, Zrinka Šimunović</t>
  </si>
  <si>
    <t>GLAZBENI KRUG 7 : udžbenik glazbene kulture za 7. razred osnovne škole</t>
  </si>
  <si>
    <t>KLIO 7 : udžbenik povijesti s dodatnim digitalnim sadržajem u sedmome razredu osnovne škole</t>
  </si>
  <si>
    <t>ŠK</t>
  </si>
  <si>
    <t>FIZIKA OKO NAS 7 : udžbenik fizike s dodatnim digitalnim sadržajima u sedmom razredu osnovne škole</t>
  </si>
  <si>
    <t>Z. Šikić, V. Draženović Žitko, I. Golac Jakopović, B. Goleš, Z. Lobor, M. Marić, T. Nemeth, G. Stajčić, M. Vuković</t>
  </si>
  <si>
    <t>MATEMATIKA 7 : udžbenik matematike za sedmi razred osnovne škole, 2. svezak</t>
  </si>
  <si>
    <t>MATEMATIKA 7 : udžbenik matematike za sedmi razred osnovne škole, 1. svezak</t>
  </si>
  <si>
    <t>#DEUTSCH 4 : udžbenik njemačkog jezika s dodatnim digitalnim sadržajima u sedmom razredu osnovne škole, 4. godina učenja</t>
  </si>
  <si>
    <t>FOOTSTEPS 3 : udžbenik engleskoga jezika s dodatnim digitalnim sadržajima u sedmome razredu osnovne škole, sedma godina učenja, prvi strani jezik</t>
  </si>
  <si>
    <t>SNAGA RIJEČI 7 : čitanka hrvatskog jezika s dodatnim digitalnim sadržajima u sedmome razredu osnovne škole</t>
  </si>
  <si>
    <t>NAŠ HRVATSKI 7 : udžbenik hrvatskog jezika s dodatnim digitalnim sadržajima u sedmome razredu osnovne škole</t>
  </si>
  <si>
    <t>HRVATSKI JEZIK</t>
  </si>
  <si>
    <t>Mirjana Novak, Barbara Sipina</t>
  </si>
  <si>
    <t>BIRAM SLOBODU : udžbenik za katolički vjeronauk šestoga razreda osnovne škole</t>
  </si>
  <si>
    <t>#MOJPORTAL6 : udžbenik informatike s dodatnim digitalnim sadržajima u šestom razredu osnovne škole</t>
  </si>
  <si>
    <t>Leon Zakanji, Tamara Valčić, Mato Šimunović, Darko Suman, Tome Kovačević, Ana Majić, Damir Ereš, Ivo Tkalec, Dragan Vlajinić</t>
  </si>
  <si>
    <t>TK 6 : udžbenik tehničke kulture za 6. razred osnovne škole</t>
  </si>
  <si>
    <t>Ružica Ambruš-Kiš, Nikolina Matoš, Tomislav Seletković, Snježana Stojaković, Zrinka Šimunović</t>
  </si>
  <si>
    <t>GLAZBENI KRUG 6 : udžbenik glazbene kulture za 6. razred osnovne škole</t>
  </si>
  <si>
    <t>KLIO 6 : udžbenik povijesti s dodatnim digitalnim sadržajem u šestom razredu osnovne škole</t>
  </si>
  <si>
    <t>MATEMATIKA 6 : udžbenik matematike za šesti razred osnovne škole, 2. svezak</t>
  </si>
  <si>
    <t>MATEMATIKA 6 : udžbenik matematike za šesti razred osnovne škole, 1. svezak</t>
  </si>
  <si>
    <t>Giorgio Motta, Elzbieta Krulak-Kempisty, Claudia Brass, Dagmar Glück, Mirjana Klobučar</t>
  </si>
  <si>
    <t>MAXIMAL 3 : udžbenik njemačkoga jezika za šesti razred osnovne škole, treća godina učenja</t>
  </si>
  <si>
    <t>Dora Božanić Malić, Olinka Breka, Ana Posnjak, Ivana Marinić</t>
  </si>
  <si>
    <t>FOOTSTEPS 2 : udžbenik engleskoga jezika s dodatnim digitalnim sadržajima u šestome razredu osnovne škole, šesta godina učenja, prvi strani jezik</t>
  </si>
  <si>
    <t>SNAGA RIJEČI 6 : čitanka hrvatskog jezika s dodatnim digitalnim sadržajima u šestome razredu osnovne škole</t>
  </si>
  <si>
    <t>NAŠ HRVATSKI 6 : udžbenik hrvatskog jezika s dodatnim digitalnim sadržajima u šestome razredu osnovne škole</t>
  </si>
  <si>
    <t>6. RAZRED</t>
  </si>
  <si>
    <t>KS</t>
  </si>
  <si>
    <t>UČITELJU, GDJE STANUJEŠ? : udžbenik za katolički vjeronauk petoga razreda osnovne škole</t>
  </si>
  <si>
    <t>KATOLIČKI VJERONAUK - IZBORNI PREDMET</t>
  </si>
  <si>
    <t>GLAZBENI KRUG 5 : udžbenik glazbene kulture za peti razred osnovne škole</t>
  </si>
  <si>
    <t>Ante Birin, Eva Katarina Glazer, Tomislav Šarlija, Abelina Finek, Darko Fine</t>
  </si>
  <si>
    <t>POVIJEST 5 : udžbenik iz povijesti za peti razred osnovne škole</t>
  </si>
  <si>
    <t>MATEMATIKA 5 : udžbenik matematike za peti razred osnovne škole, 1. i 2. svezak</t>
  </si>
  <si>
    <t>MAXIMAL 2 : udžbenik njemačkoga jezika za peti razred osnovne škole, druga godina učenja</t>
  </si>
  <si>
    <t>NJEMAČKI JEZIK - II. GODINA UČENJA, II. STRANI JEZIK</t>
  </si>
  <si>
    <t>Dora Božanić, Olinka Breka, Ana Posnjak, Ivana Marinić</t>
  </si>
  <si>
    <t>FOOTSTEPS 1 : udžbenik engleskoga jezika s dodatnim digitalnim sadržajima u petome razredu osnovne škole, 5. godina učenja</t>
  </si>
  <si>
    <t>ENGLESKI JEZIK - V. GODINA UČENJA, I. STRANI JEZIK</t>
  </si>
  <si>
    <t>SNAGA RIJEČI 5 : hrvatska čitanka s dodatnim digitalnim sadržajima za peti razred osnovne škole</t>
  </si>
  <si>
    <t>NAŠ HRVATSKI 5 : udžbenik hrvatskog jezika s dodatnim digitalnim sadržajima u petome razredu osnovne škole</t>
  </si>
  <si>
    <t>Ivica Pažin, Ante Pavlović</t>
  </si>
  <si>
    <t>DAROVI VJERE I ZAJEDNIŠTVA : udžbenik za katolički vjeronauk četvrtoga razreda osnovne škole</t>
  </si>
  <si>
    <t>Natalija Banov, Davor Brđanović, Sandra Frančišković, Sandra Ivančić, Eva Kirchmayer Bilić, Alenka Martinović, Darko Novosel, Tomislav Pehar</t>
  </si>
  <si>
    <t>ALLEGRO 4 : udžbenik glazbene kulture u četvrtom razredu osnovne škole s dodatnim digitalnim sadržajima</t>
  </si>
  <si>
    <t>Ana Janković, Snježana Stojaković, Ružica Ambruš-Kiš</t>
  </si>
  <si>
    <t>GLAZBENI KRUG 4 : udžbenik glazbene kulture za 4. razred osnovne škole</t>
  </si>
  <si>
    <t>Josipa Blagus, Nataša Ljubić Klemše, Ivana Ružić, Mario Stančić</t>
  </si>
  <si>
    <t>E-SVIJET 4 : radni udžbenik informatike s dodatnim digitalnim sadržajima u četvrtom razredu osnovne škole</t>
  </si>
  <si>
    <t>Tamara Kisovar Ivanda, Alena Letina, Zdenko Braičić</t>
  </si>
  <si>
    <t>ISTRAŽUJEMO NAŠ SVIJET 4 : udžbenik prirode i društva u četvrtom razredu osnovne škole s dodatnim digitalnim sadržajima</t>
  </si>
  <si>
    <t>PRIRODA I DRUŠTVO</t>
  </si>
  <si>
    <t>MOJ SRETNI BROJ 4 : udžbenik matematike u četvrtom razredu osnovne škole s dodatnim digitalnim sadržajima</t>
  </si>
  <si>
    <t>Alexa Mathias, Jasmina Troha</t>
  </si>
  <si>
    <t>#DEUTSCH 1 : radni udžbenik njemačkog jezika u četvrtom razredu osnovne škole, 1. godina učenja s dodatnim digitalnim sadržajima</t>
  </si>
  <si>
    <t>NJEMAČKI JEZIK, POČETNO UČENJE</t>
  </si>
  <si>
    <t>NEW BUILDING BLOCKS 4 : radni udžbenik engleskoga jezika za četvrti razred osnovne škole, četvrta godina učenja</t>
  </si>
  <si>
    <t>ENGLESKI JEZIK, NAPREDNO UČENJE</t>
  </si>
  <si>
    <t>ZLATNA VRATA 4 : integrirani radni udžbenik hrvatskoga jezika u četvrtom razredu osnovne škole, 1. i 2. dio s dodatnim digitalnim sadržajima</t>
  </si>
  <si>
    <t>Terezija Zokić, Benita Vladušić, Ankica Španić, Jadranka Jurić</t>
  </si>
  <si>
    <t>SVIJET RIJEČI 4 : integrirani radni udžbenik hrvatskoga jezika u četvrtom razredu osnovne škole, 1. i 2. dio s dodatnim digitalnim sadržajima</t>
  </si>
  <si>
    <t>HRVATSKI JEZIK - KNJIŽEVNOST</t>
  </si>
  <si>
    <t>Ante Pavlović, Ivica Pažin, Mirjana Džambo Šporec</t>
  </si>
  <si>
    <t>U LJUBAVI I POMIRENJU : udžbenik za katolički vjeronauk trećega razreda osnovne škole</t>
  </si>
  <si>
    <t>Josipa Blagus, Nataša Ljubić Klemše, Ana Flisar Odorčić, Ivana Ružić, Nikola Mihočka</t>
  </si>
  <si>
    <t>E-SVIJET 3 : radni udžbenik informatike s dodatnim digitalnim sadržajima u trećem razredu osnovne škole</t>
  </si>
  <si>
    <t>Alena Letina, Tamara Kisovar Ivanda, Zdenko Braičić</t>
  </si>
  <si>
    <t>ISTRAŽUJEMO NAŠ SVIJET 3 : udžbenik prirode i društva s dodatnim digitalnim sadržajima u trećem razredu osnovne škole</t>
  </si>
  <si>
    <t>MOJ SRETNI BROJ 3 : udžbenik matematike s dodatnim digitalnim sadržajima u trećem razredu osnovne škole</t>
  </si>
  <si>
    <t>NEW BUILDING BLOCKS 3 : udžbenik engleskoga jezika za treći razred osnovne škole, treća godina učenja</t>
  </si>
  <si>
    <t>ENGLESKI JEZIK</t>
  </si>
  <si>
    <t>ZLATNA VRATA 3 : integrirani radni udžbenik hrvatskoga jezika s dodatnim digitalnim sadržajem u trećem razredu osnovne škole</t>
  </si>
  <si>
    <t>Ankica Španić, Jadranka Jurić, Terezija Zokić, Benita Vladušić</t>
  </si>
  <si>
    <t>SVIJET RIJEČI 3, I. I II. DIO : integrirani radni udžbenik hrvatskoga jezika s dodatnim digitalnim sadržajima u trećem razredu osnovne škole - 1. dio i 2. dio</t>
  </si>
  <si>
    <t>Glas Koncila</t>
  </si>
  <si>
    <t>Josip Šimunović, Tihana Petković, Suzana Lipovac</t>
  </si>
  <si>
    <t>U PRIJATELJSTVU S BOGOM : udžbenik za katolički vjeronauk drugoga razreda osnovne škole</t>
  </si>
  <si>
    <t>E-SVIJET 2 : radni udžbenik informatike s dodatnim digitalnim sadržajima u drugom razredu osnovne škole</t>
  </si>
  <si>
    <t>ISTRAŽUJEMO NAŠ SVIJET 2 : udžbenik prirode i društva s dodatnim digitalnim sadržajima u drugome razredu osnovne škole</t>
  </si>
  <si>
    <t>MOJ SRETNI BROJ 2 : udžbenik matematike s dodatnim digitalnim sadržajima u drugom razredu osnovne škole</t>
  </si>
  <si>
    <t>NEW BUILDING BLOCKS 2 : udžbenik engleskoga jezika za drugi razred osnovne škole, druga godina učenja</t>
  </si>
  <si>
    <t>SVIJET RIJEČI 2, I. I II. DIO : integrirani radni udžbenik hrvatskoga jezika s dodatnim digitalnim sadržajima u drugom razredu osnovne škole - 1. dio i 2. dio</t>
  </si>
  <si>
    <t>PČELICA 2, I. I II. DIO : radni udžbenik hrvatskog jezika s dodatnim digitalnim sadržajima u drugom razredu osnovne škole, 1. i 2. dio.</t>
  </si>
  <si>
    <t>Josipa Blagus, Nataša Ljubić Klemše, Ana Flisar Odorčić, Nikolina Bubica, Ivana Ružić, Nikola Mihočka</t>
  </si>
  <si>
    <t>E-SVIJET 1 : radni udžbenik informatike s dodatnim digitalnim sadržajima u prvom razredu osnovne škole</t>
  </si>
  <si>
    <t>GK</t>
  </si>
  <si>
    <t>U BOŽJOJ LJUBAVI</t>
  </si>
  <si>
    <t>ISTRAŽUJEMO NAŠ SVIJET 1 : udžbenik prirode i društva s dodatnim digitalnim sadržajima u prvom razredu osnovne škole</t>
  </si>
  <si>
    <t>MOJ SRETNI BROJ 1 : udžbenik matematike s dodatnim digitalnim sadržajima u prvom razredu osnovne škole</t>
  </si>
  <si>
    <t>NEW BUILDING BLOCKS 1 : udžbenik engleskog jezika za prvi razred osnovne škole, prva godina učenja</t>
  </si>
  <si>
    <t>SVIJET RIJEČI 1, 2. DIO : integrirana radna početnica hrvatskog jezika s dodatnim digitalnim sadržajima u prvome razredu osnovne škole</t>
  </si>
  <si>
    <t>SVIJET RIJEČI 1, 1. DIO : integrirana radna početnica hrvatskog jezika s dodatnim digitalnim sadržajima u prvome razredu osnovne škole</t>
  </si>
  <si>
    <t>PČELICA 1, POČETNICA 2. DIO : početnica hrvatskoga jezika s dodatnim digitalnim sadržajima u prvom razredu osnovne škole, 2. dio</t>
  </si>
  <si>
    <t>PČELICA 1, POČETNICA 1. DIO : početnica hrvatskoga jezika s dodatnim digitalnim sadržajima u prvom razredu osnovne škole, 1. dio</t>
  </si>
  <si>
    <t>Vrsta izdanja</t>
  </si>
  <si>
    <t>Naziv udžbenika</t>
  </si>
  <si>
    <t>Reg. broj</t>
  </si>
  <si>
    <t>OŠ Budaševo - Topolovac - Gušće</t>
  </si>
  <si>
    <t>Naziv škole:</t>
  </si>
  <si>
    <t xml:space="preserve">Odabir udžbenika i drugih obrazovnih materijala za šk. god. 2023./2024.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</si>
</sst>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[$kn-41A];\-#,##0.00\ [$kn-41A]"/>
    <numFmt numFmtId="165" formatCode="#,##0.00\ &quot;kn&quot;"/>
  </numFmts>
  <fonts count="26" x14ac:knownFonts="1">
    <font>
      <sz val="10"/>
      <name val="Arial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16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2" fillId="0" borderId="0"/>
  </cellStyleXfs>
  <cellXfs count="252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vertical="center" readingOrder="1"/>
    </xf>
    <xf numFmtId="0" fontId="1" fillId="0" borderId="0" xfId="0" applyFont="1" applyAlignment="1">
      <alignment vertical="center" wrapText="1" readingOrder="1"/>
    </xf>
    <xf numFmtId="49" fontId="2" fillId="0" borderId="0" xfId="0" applyNumberFormat="1" applyFont="1" applyAlignment="1">
      <alignment vertical="center" wrapText="1" readingOrder="1"/>
    </xf>
    <xf numFmtId="0" fontId="1" fillId="0" borderId="0" xfId="0" applyFont="1" applyAlignment="1">
      <alignment vertical="center" readingOrder="1"/>
    </xf>
    <xf numFmtId="2" fontId="3" fillId="2" borderId="1" xfId="0" applyNumberFormat="1" applyFont="1" applyFill="1" applyBorder="1" applyAlignment="1">
      <alignment vertical="center" wrapText="1" readingOrder="1"/>
    </xf>
    <xf numFmtId="4" fontId="2" fillId="0" borderId="0" xfId="0" applyNumberFormat="1" applyFont="1" applyAlignment="1">
      <alignment vertical="center" readingOrder="1"/>
    </xf>
    <xf numFmtId="0" fontId="2" fillId="0" borderId="0" xfId="0" applyFont="1"/>
    <xf numFmtId="2" fontId="4" fillId="2" borderId="1" xfId="0" applyNumberFormat="1" applyFont="1" applyFill="1" applyBorder="1" applyAlignment="1">
      <alignment vertical="center" wrapText="1" readingOrder="1"/>
    </xf>
    <xf numFmtId="0" fontId="2" fillId="0" borderId="0" xfId="0" applyFont="1" applyAlignment="1">
      <alignment vertical="center" wrapText="1" readingOrder="1"/>
    </xf>
    <xf numFmtId="2" fontId="2" fillId="0" borderId="4" xfId="0" applyNumberFormat="1" applyFont="1" applyBorder="1" applyAlignment="1">
      <alignment vertical="center"/>
    </xf>
    <xf numFmtId="0" fontId="6" fillId="3" borderId="0" xfId="0" applyFont="1" applyFill="1" applyAlignment="1" applyProtection="1">
      <alignment horizontal="center" vertical="center" wrapText="1" readingOrder="1"/>
      <protection locked="0"/>
    </xf>
    <xf numFmtId="1" fontId="2" fillId="4" borderId="1" xfId="0" applyNumberFormat="1" applyFont="1" applyFill="1" applyBorder="1" applyAlignment="1">
      <alignment vertical="center" wrapText="1" readingOrder="1"/>
    </xf>
    <xf numFmtId="2" fontId="2" fillId="4" borderId="1" xfId="0" applyNumberFormat="1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vertical="center" readingOrder="1"/>
    </xf>
    <xf numFmtId="0" fontId="7" fillId="2" borderId="7" xfId="0" applyFont="1" applyFill="1" applyBorder="1" applyAlignment="1" applyProtection="1">
      <alignment horizontal="center" vertical="center" wrapText="1" readingOrder="1"/>
      <protection locked="0"/>
    </xf>
    <xf numFmtId="0" fontId="9" fillId="3" borderId="0" xfId="3" applyFont="1" applyFill="1" applyAlignment="1">
      <alignment vertical="center" readingOrder="1"/>
    </xf>
    <xf numFmtId="2" fontId="2" fillId="5" borderId="4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0" fillId="3" borderId="4" xfId="0" applyFont="1" applyFill="1" applyBorder="1" applyAlignment="1" applyProtection="1">
      <alignment horizontal="center" vertical="center" wrapText="1" readingOrder="1"/>
      <protection locked="0"/>
    </xf>
    <xf numFmtId="2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 wrapText="1"/>
    </xf>
    <xf numFmtId="0" fontId="13" fillId="0" borderId="3" xfId="4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3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4" xfId="0" applyNumberFormat="1" applyFont="1" applyFill="1" applyBorder="1" applyAlignment="1" applyProtection="1">
      <alignment horizontal="center" vertical="center" wrapText="1" readingOrder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4" xfId="0" applyFont="1" applyFill="1" applyBorder="1" applyAlignment="1" applyProtection="1">
      <alignment horizontal="center" vertical="center" wrapText="1" readingOrder="1"/>
      <protection locked="0"/>
    </xf>
    <xf numFmtId="0" fontId="9" fillId="3" borderId="0" xfId="4" applyFont="1" applyFill="1" applyAlignment="1">
      <alignment vertical="center"/>
    </xf>
    <xf numFmtId="0" fontId="14" fillId="3" borderId="0" xfId="4" applyFont="1" applyFill="1" applyAlignment="1">
      <alignment vertical="center"/>
    </xf>
    <xf numFmtId="2" fontId="2" fillId="5" borderId="4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13" fillId="0" borderId="0" xfId="3" applyNumberFormat="1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3" fillId="3" borderId="0" xfId="2" applyNumberFormat="1" applyFont="1" applyFill="1" applyBorder="1" applyAlignment="1">
      <alignment horizontal="left" vertical="center" wrapText="1"/>
    </xf>
    <xf numFmtId="0" fontId="13" fillId="3" borderId="0" xfId="4" applyFont="1" applyFill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3" fillId="0" borderId="0" xfId="4" applyFont="1" applyAlignment="1">
      <alignment horizontal="center" vertical="center"/>
    </xf>
    <xf numFmtId="0" fontId="17" fillId="3" borderId="0" xfId="3" applyFont="1" applyFill="1" applyAlignment="1">
      <alignment horizontal="left" vertical="center" wrapText="1"/>
    </xf>
    <xf numFmtId="2" fontId="11" fillId="6" borderId="9" xfId="0" applyNumberFormat="1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vertical="center" wrapText="1"/>
    </xf>
    <xf numFmtId="0" fontId="13" fillId="0" borderId="10" xfId="4" applyFont="1" applyBorder="1" applyAlignment="1">
      <alignment horizontal="center" vertical="center" wrapText="1"/>
    </xf>
    <xf numFmtId="2" fontId="11" fillId="6" borderId="11" xfId="0" applyNumberFormat="1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vertical="center" wrapText="1"/>
    </xf>
    <xf numFmtId="0" fontId="13" fillId="0" borderId="11" xfId="4" applyFont="1" applyBorder="1" applyAlignment="1">
      <alignment horizontal="center" vertical="center" wrapText="1"/>
    </xf>
    <xf numFmtId="0" fontId="17" fillId="3" borderId="12" xfId="3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7" fillId="0" borderId="12" xfId="3" applyFont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/>
    <xf numFmtId="4" fontId="18" fillId="2" borderId="12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2" borderId="13" xfId="0" applyNumberFormat="1" applyFont="1" applyFill="1" applyBorder="1" applyAlignment="1">
      <alignment horizontal="right" vertical="center"/>
    </xf>
    <xf numFmtId="2" fontId="2" fillId="3" borderId="4" xfId="0" applyNumberFormat="1" applyFont="1" applyFill="1" applyBorder="1" applyAlignment="1">
      <alignment vertical="center"/>
    </xf>
    <xf numFmtId="3" fontId="1" fillId="3" borderId="4" xfId="3" applyNumberFormat="1" applyFont="1" applyFill="1" applyBorder="1" applyAlignment="1">
      <alignment horizontal="center" vertical="center" wrapText="1"/>
    </xf>
    <xf numFmtId="4" fontId="1" fillId="3" borderId="4" xfId="3" applyNumberFormat="1" applyFont="1" applyFill="1" applyBorder="1" applyAlignment="1">
      <alignment horizontal="center" vertical="center" readingOrder="1"/>
    </xf>
    <xf numFmtId="49" fontId="1" fillId="3" borderId="4" xfId="3" applyNumberFormat="1" applyFont="1" applyFill="1" applyBorder="1" applyAlignment="1">
      <alignment horizontal="center" vertical="center" wrapText="1" readingOrder="1"/>
    </xf>
    <xf numFmtId="49" fontId="1" fillId="3" borderId="4" xfId="3" applyNumberFormat="1" applyFont="1" applyFill="1" applyBorder="1" applyAlignment="1">
      <alignment vertical="center" wrapText="1" readingOrder="1"/>
    </xf>
    <xf numFmtId="0" fontId="1" fillId="3" borderId="4" xfId="3" applyFont="1" applyFill="1" applyBorder="1" applyAlignment="1">
      <alignment vertical="center" wrapText="1" readingOrder="1"/>
    </xf>
    <xf numFmtId="1" fontId="1" fillId="3" borderId="4" xfId="3" applyNumberFormat="1" applyFont="1" applyFill="1" applyBorder="1" applyAlignment="1">
      <alignment horizontal="center" vertical="center" readingOrder="1"/>
    </xf>
    <xf numFmtId="2" fontId="2" fillId="0" borderId="16" xfId="0" applyNumberFormat="1" applyFont="1" applyBorder="1" applyAlignment="1">
      <alignment vertical="center"/>
    </xf>
    <xf numFmtId="3" fontId="2" fillId="8" borderId="17" xfId="3" applyNumberFormat="1" applyFont="1" applyFill="1" applyBorder="1" applyAlignment="1">
      <alignment horizontal="center" vertical="center" wrapText="1"/>
    </xf>
    <xf numFmtId="4" fontId="10" fillId="8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9" borderId="19" xfId="3" applyNumberFormat="1" applyFont="1" applyFill="1" applyBorder="1" applyAlignment="1">
      <alignment horizontal="center" vertical="center" wrapText="1" readingOrder="1"/>
    </xf>
    <xf numFmtId="49" fontId="2" fillId="9" borderId="7" xfId="3" applyNumberFormat="1" applyFont="1" applyFill="1" applyBorder="1" applyAlignment="1">
      <alignment horizontal="center" vertical="center" wrapText="1" readingOrder="1"/>
    </xf>
    <xf numFmtId="49" fontId="2" fillId="9" borderId="7" xfId="3" applyNumberFormat="1" applyFont="1" applyFill="1" applyBorder="1" applyAlignment="1">
      <alignment vertical="center" wrapText="1" readingOrder="1"/>
    </xf>
    <xf numFmtId="0" fontId="2" fillId="9" borderId="7" xfId="3" applyFont="1" applyFill="1" applyBorder="1" applyAlignment="1">
      <alignment vertical="center" wrapText="1" readingOrder="1"/>
    </xf>
    <xf numFmtId="1" fontId="2" fillId="9" borderId="7" xfId="3" applyNumberFormat="1" applyFont="1" applyFill="1" applyBorder="1" applyAlignment="1">
      <alignment horizontal="center" vertical="center" readingOrder="1"/>
    </xf>
    <xf numFmtId="0" fontId="10" fillId="3" borderId="0" xfId="0" applyFont="1" applyFill="1" applyAlignment="1" applyProtection="1">
      <alignment vertical="center" wrapText="1" readingOrder="1"/>
      <protection locked="0"/>
    </xf>
    <xf numFmtId="3" fontId="2" fillId="8" borderId="22" xfId="3" applyNumberFormat="1" applyFont="1" applyFill="1" applyBorder="1" applyAlignment="1">
      <alignment horizontal="center" vertical="center" wrapText="1"/>
    </xf>
    <xf numFmtId="4" fontId="10" fillId="8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8" borderId="23" xfId="0" applyFont="1" applyFill="1" applyBorder="1" applyAlignment="1" applyProtection="1">
      <alignment horizontal="center" vertical="center" wrapText="1" readingOrder="1"/>
      <protection locked="0"/>
    </xf>
    <xf numFmtId="49" fontId="10" fillId="8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8" borderId="23" xfId="3" applyNumberFormat="1" applyFont="1" applyFill="1" applyBorder="1" applyAlignment="1">
      <alignment horizontal="center" vertical="center" wrapText="1" readingOrder="1"/>
    </xf>
    <xf numFmtId="0" fontId="10" fillId="8" borderId="23" xfId="0" applyFont="1" applyFill="1" applyBorder="1" applyAlignment="1" applyProtection="1">
      <alignment horizontal="left" vertical="center" wrapText="1" readingOrder="1"/>
      <protection locked="0"/>
    </xf>
    <xf numFmtId="0" fontId="10" fillId="8" borderId="24" xfId="0" applyFont="1" applyFill="1" applyBorder="1" applyAlignment="1" applyProtection="1">
      <alignment horizontal="center" vertical="center" wrapText="1" readingOrder="1"/>
      <protection locked="0"/>
    </xf>
    <xf numFmtId="0" fontId="10" fillId="8" borderId="4" xfId="0" applyFont="1" applyFill="1" applyBorder="1" applyAlignment="1" applyProtection="1">
      <alignment horizontal="center" vertical="center" wrapText="1" readingOrder="1"/>
      <protection locked="0"/>
    </xf>
    <xf numFmtId="0" fontId="10" fillId="0" borderId="25" xfId="0" applyFont="1" applyBorder="1" applyAlignment="1" applyProtection="1">
      <alignment vertical="center" wrapText="1" readingOrder="1"/>
      <protection locked="0"/>
    </xf>
    <xf numFmtId="3" fontId="2" fillId="8" borderId="7" xfId="3" applyNumberFormat="1" applyFont="1" applyFill="1" applyBorder="1" applyAlignment="1">
      <alignment horizontal="center" vertical="center" wrapText="1"/>
    </xf>
    <xf numFmtId="4" fontId="10" fillId="8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8" borderId="7" xfId="0" applyFont="1" applyFill="1" applyBorder="1" applyAlignment="1" applyProtection="1">
      <alignment horizontal="center" vertical="center" wrapText="1" readingOrder="1"/>
      <protection locked="0"/>
    </xf>
    <xf numFmtId="49" fontId="10" fillId="8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8" borderId="7" xfId="0" applyFont="1" applyFill="1" applyBorder="1" applyAlignment="1" applyProtection="1">
      <alignment horizontal="left" vertical="center" wrapText="1" readingOrder="1"/>
      <protection locked="0"/>
    </xf>
    <xf numFmtId="4" fontId="2" fillId="9" borderId="7" xfId="3" applyNumberFormat="1" applyFont="1" applyFill="1" applyBorder="1" applyAlignment="1">
      <alignment horizontal="center" vertical="center"/>
    </xf>
    <xf numFmtId="49" fontId="2" fillId="8" borderId="7" xfId="3" applyNumberFormat="1" applyFont="1" applyFill="1" applyBorder="1" applyAlignment="1">
      <alignment horizontal="center" vertical="center" wrapText="1" readingOrder="1"/>
    </xf>
    <xf numFmtId="0" fontId="21" fillId="0" borderId="0" xfId="0" applyFont="1" applyAlignment="1">
      <alignment vertical="center" readingOrder="1"/>
    </xf>
    <xf numFmtId="0" fontId="21" fillId="0" borderId="25" xfId="0" applyFont="1" applyBorder="1" applyAlignment="1">
      <alignment vertical="center" readingOrder="1"/>
    </xf>
    <xf numFmtId="1" fontId="1" fillId="3" borderId="7" xfId="3" applyNumberFormat="1" applyFont="1" applyFill="1" applyBorder="1" applyAlignment="1">
      <alignment horizontal="center" vertical="center" readingOrder="1"/>
    </xf>
    <xf numFmtId="4" fontId="2" fillId="8" borderId="7" xfId="3" applyNumberFormat="1" applyFont="1" applyFill="1" applyBorder="1" applyAlignment="1">
      <alignment horizontal="center" vertical="center"/>
    </xf>
    <xf numFmtId="4" fontId="10" fillId="8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0" xfId="0" applyFont="1" applyAlignment="1" applyProtection="1">
      <alignment vertical="center" wrapText="1" readingOrder="1"/>
      <protection locked="0"/>
    </xf>
    <xf numFmtId="164" fontId="2" fillId="3" borderId="0" xfId="0" applyNumberFormat="1" applyFont="1" applyFill="1" applyAlignment="1">
      <alignment vertical="center"/>
    </xf>
    <xf numFmtId="3" fontId="2" fillId="8" borderId="7" xfId="3" applyNumberFormat="1" applyFont="1" applyFill="1" applyBorder="1" applyAlignment="1">
      <alignment horizontal="center" vertical="center" readingOrder="1"/>
    </xf>
    <xf numFmtId="4" fontId="2" fillId="9" borderId="7" xfId="3" applyNumberFormat="1" applyFont="1" applyFill="1" applyBorder="1" applyAlignment="1">
      <alignment horizontal="center" vertical="center" readingOrder="1"/>
    </xf>
    <xf numFmtId="4" fontId="2" fillId="8" borderId="7" xfId="3" applyNumberFormat="1" applyFont="1" applyFill="1" applyBorder="1" applyAlignment="1">
      <alignment horizontal="center" vertical="center" readingOrder="1"/>
    </xf>
    <xf numFmtId="49" fontId="2" fillId="8" borderId="7" xfId="3" applyNumberFormat="1" applyFont="1" applyFill="1" applyBorder="1" applyAlignment="1">
      <alignment vertical="center" wrapText="1" readingOrder="1"/>
    </xf>
    <xf numFmtId="0" fontId="2" fillId="8" borderId="7" xfId="3" applyFont="1" applyFill="1" applyBorder="1" applyAlignment="1">
      <alignment vertical="center" wrapText="1" readingOrder="1"/>
    </xf>
    <xf numFmtId="1" fontId="2" fillId="8" borderId="7" xfId="3" applyNumberFormat="1" applyFont="1" applyFill="1" applyBorder="1" applyAlignment="1">
      <alignment horizontal="center" vertical="center" readingOrder="1"/>
    </xf>
    <xf numFmtId="1" fontId="1" fillId="3" borderId="0" xfId="3" applyNumberFormat="1" applyFont="1" applyFill="1" applyAlignment="1">
      <alignment horizontal="center" vertical="center" readingOrder="1"/>
    </xf>
    <xf numFmtId="1" fontId="1" fillId="3" borderId="25" xfId="3" applyNumberFormat="1" applyFont="1" applyFill="1" applyBorder="1" applyAlignment="1">
      <alignment horizontal="center" vertical="center" readingOrder="1"/>
    </xf>
    <xf numFmtId="49" fontId="2" fillId="9" borderId="20" xfId="3" applyNumberFormat="1" applyFont="1" applyFill="1" applyBorder="1" applyAlignment="1">
      <alignment horizontal="center" vertical="center" wrapText="1" readingOrder="1"/>
    </xf>
    <xf numFmtId="49" fontId="2" fillId="9" borderId="19" xfId="3" applyNumberFormat="1" applyFont="1" applyFill="1" applyBorder="1" applyAlignment="1">
      <alignment vertical="center" wrapText="1" readingOrder="1"/>
    </xf>
    <xf numFmtId="0" fontId="20" fillId="0" borderId="5" xfId="0" applyFont="1" applyBorder="1" applyAlignment="1" applyProtection="1">
      <alignment horizontal="left" vertical="center" wrapText="1" readingOrder="1"/>
      <protection locked="0"/>
    </xf>
    <xf numFmtId="0" fontId="22" fillId="0" borderId="0" xfId="0" applyFont="1"/>
    <xf numFmtId="0" fontId="2" fillId="0" borderId="4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0" fontId="10" fillId="0" borderId="28" xfId="0" applyFont="1" applyBorder="1" applyAlignment="1" applyProtection="1">
      <alignment vertical="center" wrapText="1" readingOrder="1"/>
      <protection locked="0"/>
    </xf>
    <xf numFmtId="0" fontId="2" fillId="0" borderId="32" xfId="0" applyFont="1" applyBorder="1" applyAlignment="1">
      <alignment horizontal="center" vertical="center"/>
    </xf>
    <xf numFmtId="4" fontId="1" fillId="0" borderId="33" xfId="3" applyNumberFormat="1" applyFont="1" applyBorder="1" applyAlignment="1">
      <alignment horizontal="center" vertical="center"/>
    </xf>
    <xf numFmtId="49" fontId="1" fillId="0" borderId="33" xfId="3" applyNumberFormat="1" applyFont="1" applyBorder="1" applyAlignment="1">
      <alignment horizontal="center" vertical="center" wrapText="1" readingOrder="1"/>
    </xf>
    <xf numFmtId="49" fontId="2" fillId="0" borderId="21" xfId="3" applyNumberFormat="1" applyFont="1" applyBorder="1" applyAlignment="1">
      <alignment horizontal="center" vertical="center" wrapText="1" readingOrder="1"/>
    </xf>
    <xf numFmtId="49" fontId="1" fillId="0" borderId="21" xfId="3" applyNumberFormat="1" applyFont="1" applyBorder="1" applyAlignment="1">
      <alignment vertical="center" wrapText="1" readingOrder="1"/>
    </xf>
    <xf numFmtId="49" fontId="1" fillId="0" borderId="33" xfId="3" applyNumberFormat="1" applyFont="1" applyBorder="1" applyAlignment="1">
      <alignment vertical="center" wrapText="1" readingOrder="1"/>
    </xf>
    <xf numFmtId="0" fontId="1" fillId="0" borderId="33" xfId="3" applyFont="1" applyBorder="1" applyAlignment="1">
      <alignment vertical="center" wrapText="1" readingOrder="1"/>
    </xf>
    <xf numFmtId="1" fontId="1" fillId="0" borderId="28" xfId="3" applyNumberFormat="1" applyFont="1" applyBorder="1" applyAlignment="1">
      <alignment horizontal="center" vertical="center" readingOrder="1"/>
    </xf>
    <xf numFmtId="0" fontId="20" fillId="0" borderId="34" xfId="0" applyFont="1" applyBorder="1" applyAlignment="1" applyProtection="1">
      <alignment horizontal="left" vertical="center" wrapText="1" readingOrder="1"/>
      <protection locked="0"/>
    </xf>
    <xf numFmtId="0" fontId="10" fillId="0" borderId="36" xfId="0" applyFont="1" applyBorder="1" applyAlignment="1" applyProtection="1">
      <alignment vertical="center" wrapText="1" readingOrder="1"/>
      <protection locked="0"/>
    </xf>
    <xf numFmtId="2" fontId="20" fillId="0" borderId="5" xfId="0" applyNumberFormat="1" applyFont="1" applyBorder="1" applyAlignment="1" applyProtection="1">
      <alignment horizontal="left" vertical="center" wrapText="1" readingOrder="1"/>
      <protection locked="0"/>
    </xf>
    <xf numFmtId="2" fontId="2" fillId="9" borderId="37" xfId="3" applyNumberFormat="1" applyFont="1" applyFill="1" applyBorder="1" applyAlignment="1">
      <alignment horizontal="center" vertical="center" wrapText="1"/>
    </xf>
    <xf numFmtId="4" fontId="1" fillId="9" borderId="7" xfId="3" applyNumberFormat="1" applyFont="1" applyFill="1" applyBorder="1" applyAlignment="1">
      <alignment horizontal="center" vertical="center"/>
    </xf>
    <xf numFmtId="49" fontId="1" fillId="9" borderId="7" xfId="3" applyNumberFormat="1" applyFont="1" applyFill="1" applyBorder="1" applyAlignment="1">
      <alignment horizontal="center" vertical="center" wrapText="1" readingOrder="1"/>
    </xf>
    <xf numFmtId="49" fontId="1" fillId="9" borderId="7" xfId="3" applyNumberFormat="1" applyFont="1" applyFill="1" applyBorder="1" applyAlignment="1">
      <alignment vertical="center" wrapText="1" readingOrder="1"/>
    </xf>
    <xf numFmtId="0" fontId="1" fillId="9" borderId="7" xfId="3" applyFont="1" applyFill="1" applyBorder="1" applyAlignment="1">
      <alignment vertical="center" wrapText="1" readingOrder="1"/>
    </xf>
    <xf numFmtId="1" fontId="1" fillId="9" borderId="7" xfId="3" applyNumberFormat="1" applyFont="1" applyFill="1" applyBorder="1" applyAlignment="1">
      <alignment horizontal="center" vertical="center" readingOrder="1"/>
    </xf>
    <xf numFmtId="49" fontId="1" fillId="0" borderId="0" xfId="3" applyNumberFormat="1" applyFont="1"/>
    <xf numFmtId="4" fontId="2" fillId="9" borderId="19" xfId="3" applyNumberFormat="1" applyFont="1" applyFill="1" applyBorder="1" applyAlignment="1">
      <alignment horizontal="center" vertical="center"/>
    </xf>
    <xf numFmtId="1" fontId="2" fillId="9" borderId="38" xfId="3" applyNumberFormat="1" applyFont="1" applyFill="1" applyBorder="1" applyAlignment="1">
      <alignment horizontal="center" vertical="center" readingOrder="1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20" fillId="0" borderId="5" xfId="0" applyNumberFormat="1" applyFont="1" applyBorder="1" applyAlignment="1" applyProtection="1">
      <alignment vertical="center" readingOrder="1"/>
      <protection locked="0"/>
    </xf>
    <xf numFmtId="0" fontId="20" fillId="0" borderId="34" xfId="0" applyFont="1" applyBorder="1" applyAlignment="1" applyProtection="1">
      <alignment vertical="center" readingOrder="1"/>
      <protection locked="0"/>
    </xf>
    <xf numFmtId="0" fontId="20" fillId="0" borderId="6" xfId="0" applyFont="1" applyBorder="1" applyAlignment="1" applyProtection="1">
      <alignment vertical="center" readingOrder="1"/>
      <protection locked="0"/>
    </xf>
    <xf numFmtId="0" fontId="2" fillId="0" borderId="19" xfId="0" applyFont="1" applyBorder="1" applyAlignment="1">
      <alignment vertical="center" readingOrder="1"/>
    </xf>
    <xf numFmtId="4" fontId="2" fillId="9" borderId="28" xfId="3" applyNumberFormat="1" applyFont="1" applyFill="1" applyBorder="1" applyAlignment="1">
      <alignment horizontal="center" vertical="center"/>
    </xf>
    <xf numFmtId="49" fontId="2" fillId="9" borderId="27" xfId="3" applyNumberFormat="1" applyFont="1" applyFill="1" applyBorder="1" applyAlignment="1">
      <alignment horizontal="center" vertical="center" wrapText="1" readingOrder="1"/>
    </xf>
    <xf numFmtId="49" fontId="2" fillId="9" borderId="27" xfId="3" applyNumberFormat="1" applyFont="1" applyFill="1" applyBorder="1" applyAlignment="1">
      <alignment vertical="center" wrapText="1" readingOrder="1"/>
    </xf>
    <xf numFmtId="0" fontId="2" fillId="9" borderId="27" xfId="3" applyFont="1" applyFill="1" applyBorder="1" applyAlignment="1">
      <alignment vertical="center" wrapText="1" readingOrder="1"/>
    </xf>
    <xf numFmtId="1" fontId="2" fillId="9" borderId="27" xfId="3" applyNumberFormat="1" applyFont="1" applyFill="1" applyBorder="1" applyAlignment="1">
      <alignment horizontal="center" vertical="center" readingOrder="1"/>
    </xf>
    <xf numFmtId="0" fontId="20" fillId="0" borderId="35" xfId="0" applyFont="1" applyBorder="1" applyAlignment="1" applyProtection="1">
      <alignment horizontal="left" vertical="center" wrapText="1" readingOrder="1"/>
      <protection locked="0"/>
    </xf>
    <xf numFmtId="0" fontId="10" fillId="0" borderId="7" xfId="0" applyFont="1" applyBorder="1" applyAlignment="1" applyProtection="1">
      <alignment vertical="center" wrapText="1" readingOrder="1"/>
      <protection locked="0"/>
    </xf>
    <xf numFmtId="2" fontId="20" fillId="0" borderId="14" xfId="0" applyNumberFormat="1" applyFont="1" applyBorder="1" applyAlignment="1" applyProtection="1">
      <alignment horizontal="left" vertical="center" wrapText="1" readingOrder="1"/>
      <protection locked="0"/>
    </xf>
    <xf numFmtId="2" fontId="20" fillId="0" borderId="41" xfId="0" applyNumberFormat="1" applyFont="1" applyBorder="1" applyAlignment="1" applyProtection="1">
      <alignment horizontal="left" vertical="center" wrapText="1" readingOrder="1"/>
      <protection locked="0"/>
    </xf>
    <xf numFmtId="49" fontId="1" fillId="3" borderId="0" xfId="3" applyNumberFormat="1" applyFont="1" applyFill="1"/>
    <xf numFmtId="4" fontId="2" fillId="8" borderId="19" xfId="3" applyNumberFormat="1" applyFont="1" applyFill="1" applyBorder="1" applyAlignment="1">
      <alignment horizontal="center" vertical="center"/>
    </xf>
    <xf numFmtId="2" fontId="20" fillId="0" borderId="14" xfId="0" applyNumberFormat="1" applyFont="1" applyBorder="1" applyAlignment="1" applyProtection="1">
      <alignment vertical="center" readingOrder="1"/>
      <protection locked="0"/>
    </xf>
    <xf numFmtId="0" fontId="20" fillId="0" borderId="35" xfId="0" applyFont="1" applyBorder="1" applyAlignment="1" applyProtection="1">
      <alignment vertical="center" readingOrder="1"/>
      <protection locked="0"/>
    </xf>
    <xf numFmtId="0" fontId="20" fillId="0" borderId="42" xfId="0" applyFont="1" applyBorder="1" applyAlignment="1" applyProtection="1">
      <alignment vertical="center" readingOrder="1"/>
      <protection locked="0"/>
    </xf>
    <xf numFmtId="0" fontId="20" fillId="0" borderId="43" xfId="0" applyFont="1" applyBorder="1" applyAlignment="1" applyProtection="1">
      <alignment vertical="center" readingOrder="1"/>
      <protection locked="0"/>
    </xf>
    <xf numFmtId="0" fontId="2" fillId="0" borderId="7" xfId="0" applyFont="1" applyBorder="1" applyAlignment="1">
      <alignment vertical="center" readingOrder="1"/>
    </xf>
    <xf numFmtId="2" fontId="20" fillId="0" borderId="34" xfId="0" applyNumberFormat="1" applyFont="1" applyBorder="1" applyAlignment="1" applyProtection="1">
      <alignment horizontal="left" vertical="center" wrapText="1" readingOrder="1"/>
      <protection locked="0"/>
    </xf>
    <xf numFmtId="0" fontId="20" fillId="0" borderId="30" xfId="0" applyFont="1" applyBorder="1" applyAlignment="1" applyProtection="1">
      <alignment horizontal="left" vertical="center" wrapText="1" readingOrder="1"/>
      <protection locked="0"/>
    </xf>
    <xf numFmtId="2" fontId="6" fillId="0" borderId="44" xfId="0" applyNumberFormat="1" applyFont="1" applyBorder="1" applyAlignment="1" applyProtection="1">
      <alignment vertical="center" wrapText="1" readingOrder="1"/>
      <protection locked="0"/>
    </xf>
    <xf numFmtId="2" fontId="20" fillId="0" borderId="44" xfId="0" applyNumberFormat="1" applyFont="1" applyBorder="1" applyAlignment="1" applyProtection="1">
      <alignment horizontal="left" vertical="center" wrapText="1" readingOrder="1"/>
      <protection locked="0"/>
    </xf>
    <xf numFmtId="0" fontId="20" fillId="0" borderId="15" xfId="0" applyFont="1" applyBorder="1" applyAlignment="1" applyProtection="1">
      <alignment vertical="center" readingOrder="1"/>
      <protection locked="0"/>
    </xf>
    <xf numFmtId="0" fontId="2" fillId="0" borderId="36" xfId="0" applyFont="1" applyBorder="1" applyAlignment="1">
      <alignment vertical="center" readingOrder="1"/>
    </xf>
    <xf numFmtId="0" fontId="10" fillId="0" borderId="46" xfId="0" applyFont="1" applyBorder="1" applyAlignment="1" applyProtection="1">
      <alignment vertical="center" wrapText="1" readingOrder="1"/>
      <protection locked="0"/>
    </xf>
    <xf numFmtId="1" fontId="1" fillId="3" borderId="33" xfId="3" applyNumberFormat="1" applyFont="1" applyFill="1" applyBorder="1" applyAlignment="1">
      <alignment horizontal="center" vertical="center" readingOrder="1"/>
    </xf>
    <xf numFmtId="2" fontId="20" fillId="0" borderId="12" xfId="0" applyNumberFormat="1" applyFont="1" applyBorder="1" applyAlignment="1" applyProtection="1">
      <alignment horizontal="left" vertical="center" wrapText="1" readingOrder="1"/>
      <protection locked="0"/>
    </xf>
    <xf numFmtId="49" fontId="2" fillId="9" borderId="4" xfId="3" applyNumberFormat="1" applyFont="1" applyFill="1" applyBorder="1" applyAlignment="1">
      <alignment vertical="center" wrapText="1" readingOrder="1"/>
    </xf>
    <xf numFmtId="0" fontId="10" fillId="0" borderId="19" xfId="0" applyFont="1" applyBorder="1" applyAlignment="1" applyProtection="1">
      <alignment vertical="center" wrapText="1" readingOrder="1"/>
      <protection locked="0"/>
    </xf>
    <xf numFmtId="4" fontId="2" fillId="9" borderId="19" xfId="3" applyNumberFormat="1" applyFont="1" applyFill="1" applyBorder="1" applyAlignment="1">
      <alignment horizontal="center" vertical="center" readingOrder="1"/>
    </xf>
    <xf numFmtId="2" fontId="20" fillId="0" borderId="12" xfId="0" applyNumberFormat="1" applyFont="1" applyBorder="1" applyAlignment="1" applyProtection="1">
      <alignment vertical="center" wrapText="1" readingOrder="1"/>
      <protection locked="0"/>
    </xf>
    <xf numFmtId="1" fontId="2" fillId="9" borderId="26" xfId="3" applyNumberFormat="1" applyFont="1" applyFill="1" applyBorder="1" applyAlignment="1">
      <alignment horizontal="center" vertical="center" readingOrder="1"/>
    </xf>
    <xf numFmtId="0" fontId="0" fillId="0" borderId="4" xfId="0" applyBorder="1"/>
    <xf numFmtId="0" fontId="10" fillId="0" borderId="26" xfId="0" applyFont="1" applyBorder="1" applyAlignment="1" applyProtection="1">
      <alignment vertical="center" wrapText="1" readingOrder="1"/>
      <protection locked="0"/>
    </xf>
    <xf numFmtId="4" fontId="2" fillId="9" borderId="4" xfId="3" applyNumberFormat="1" applyFont="1" applyFill="1" applyBorder="1" applyAlignment="1">
      <alignment horizontal="center" vertical="center" readingOrder="1"/>
    </xf>
    <xf numFmtId="49" fontId="2" fillId="9" borderId="4" xfId="3" applyNumberFormat="1" applyFont="1" applyFill="1" applyBorder="1" applyAlignment="1">
      <alignment horizontal="center" vertical="center" wrapText="1" readingOrder="1"/>
    </xf>
    <xf numFmtId="0" fontId="2" fillId="9" borderId="4" xfId="3" applyFont="1" applyFill="1" applyBorder="1" applyAlignment="1">
      <alignment vertical="center" wrapText="1" readingOrder="1"/>
    </xf>
    <xf numFmtId="1" fontId="2" fillId="9" borderId="4" xfId="3" applyNumberFormat="1" applyFont="1" applyFill="1" applyBorder="1" applyAlignment="1">
      <alignment horizontal="center" vertical="center" readingOrder="1"/>
    </xf>
    <xf numFmtId="0" fontId="10" fillId="0" borderId="48" xfId="0" applyFont="1" applyBorder="1" applyAlignment="1" applyProtection="1">
      <alignment vertical="center" wrapText="1" readingOrder="1"/>
      <protection locked="0"/>
    </xf>
    <xf numFmtId="0" fontId="20" fillId="0" borderId="49" xfId="0" applyFont="1" applyBorder="1" applyAlignment="1" applyProtection="1">
      <alignment vertical="center" readingOrder="1"/>
      <protection locked="0"/>
    </xf>
    <xf numFmtId="0" fontId="20" fillId="0" borderId="33" xfId="0" applyFont="1" applyBorder="1" applyAlignment="1" applyProtection="1">
      <alignment vertical="center" readingOrder="1"/>
      <protection locked="0"/>
    </xf>
    <xf numFmtId="0" fontId="20" fillId="0" borderId="0" xfId="0" applyFont="1" applyAlignment="1" applyProtection="1">
      <alignment vertical="center" readingOrder="1"/>
      <protection locked="0"/>
    </xf>
    <xf numFmtId="0" fontId="20" fillId="0" borderId="25" xfId="0" applyFont="1" applyBorder="1" applyAlignment="1" applyProtection="1">
      <alignment vertical="center" readingOrder="1"/>
      <protection locked="0"/>
    </xf>
    <xf numFmtId="0" fontId="2" fillId="0" borderId="27" xfId="0" applyFont="1" applyBorder="1" applyAlignment="1">
      <alignment vertical="center" readingOrder="1"/>
    </xf>
    <xf numFmtId="0" fontId="2" fillId="0" borderId="0" xfId="0" applyFont="1" applyAlignment="1">
      <alignment vertical="center" readingOrder="1"/>
    </xf>
    <xf numFmtId="2" fontId="6" fillId="0" borderId="12" xfId="0" applyNumberFormat="1" applyFont="1" applyBorder="1" applyAlignment="1" applyProtection="1">
      <alignment vertical="center" wrapText="1" readingOrder="1"/>
      <protection locked="0"/>
    </xf>
    <xf numFmtId="2" fontId="2" fillId="0" borderId="4" xfId="1" applyNumberFormat="1" applyFont="1" applyBorder="1" applyAlignment="1">
      <alignment vertical="center"/>
    </xf>
    <xf numFmtId="49" fontId="2" fillId="9" borderId="20" xfId="3" applyNumberFormat="1" applyFont="1" applyFill="1" applyBorder="1" applyAlignment="1">
      <alignment vertical="center" wrapText="1" readingOrder="1"/>
    </xf>
    <xf numFmtId="0" fontId="2" fillId="9" borderId="7" xfId="3" applyFont="1" applyFill="1" applyBorder="1" applyAlignment="1">
      <alignment vertical="center" wrapText="1"/>
    </xf>
    <xf numFmtId="1" fontId="2" fillId="9" borderId="19" xfId="3" applyNumberFormat="1" applyFont="1" applyFill="1" applyBorder="1" applyAlignment="1">
      <alignment horizontal="center" vertical="center" readingOrder="1"/>
    </xf>
    <xf numFmtId="2" fontId="2" fillId="0" borderId="13" xfId="0" applyNumberFormat="1" applyFont="1" applyBorder="1" applyAlignment="1">
      <alignment vertical="center"/>
    </xf>
    <xf numFmtId="4" fontId="2" fillId="8" borderId="19" xfId="3" applyNumberFormat="1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vertical="center" readingOrder="1"/>
    </xf>
    <xf numFmtId="0" fontId="2" fillId="0" borderId="13" xfId="0" applyFont="1" applyBorder="1" applyAlignment="1">
      <alignment vertical="center" readingOrder="1"/>
    </xf>
    <xf numFmtId="0" fontId="24" fillId="0" borderId="0" xfId="0" applyFont="1" applyAlignment="1" applyProtection="1">
      <alignment vertical="center" readingOrder="1"/>
      <protection locked="0"/>
    </xf>
    <xf numFmtId="0" fontId="25" fillId="0" borderId="0" xfId="0" applyFont="1" applyAlignment="1" applyProtection="1">
      <alignment vertical="center" readingOrder="1"/>
      <protection locked="0"/>
    </xf>
    <xf numFmtId="0" fontId="24" fillId="4" borderId="0" xfId="0" applyFont="1" applyFill="1" applyAlignment="1" applyProtection="1">
      <alignment vertical="center" readingOrder="1"/>
      <protection locked="0"/>
    </xf>
    <xf numFmtId="0" fontId="21" fillId="0" borderId="0" xfId="0" applyFont="1" applyAlignment="1" applyProtection="1">
      <alignment vertical="center" readingOrder="1"/>
      <protection locked="0"/>
    </xf>
    <xf numFmtId="0" fontId="10" fillId="8" borderId="27" xfId="0" applyFont="1" applyFill="1" applyBorder="1" applyAlignment="1" applyProtection="1">
      <alignment horizontal="center" vertical="center" wrapText="1" readingOrder="1"/>
      <protection locked="0"/>
    </xf>
    <xf numFmtId="0" fontId="10" fillId="8" borderId="26" xfId="0" applyFont="1" applyFill="1" applyBorder="1" applyAlignment="1" applyProtection="1">
      <alignment horizontal="center" vertical="center" wrapText="1" readingOrder="1"/>
      <protection locked="0"/>
    </xf>
    <xf numFmtId="0" fontId="20" fillId="0" borderId="30" xfId="0" applyFont="1" applyBorder="1" applyAlignment="1" applyProtection="1">
      <alignment horizontal="left" vertical="center" wrapText="1" readingOrder="1"/>
      <protection locked="0"/>
    </xf>
    <xf numFmtId="0" fontId="20" fillId="0" borderId="35" xfId="0" applyFont="1" applyBorder="1" applyAlignment="1" applyProtection="1">
      <alignment horizontal="left" vertical="center" wrapText="1" readingOrder="1"/>
      <protection locked="0"/>
    </xf>
    <xf numFmtId="0" fontId="24" fillId="0" borderId="0" xfId="0" applyFont="1" applyAlignment="1">
      <alignment horizontal="center" vertical="center" readingOrder="1"/>
    </xf>
    <xf numFmtId="0" fontId="20" fillId="0" borderId="13" xfId="0" applyFont="1" applyBorder="1" applyAlignment="1" applyProtection="1">
      <alignment horizontal="left" vertical="center" readingOrder="1"/>
      <protection locked="0"/>
    </xf>
    <xf numFmtId="0" fontId="20" fillId="0" borderId="4" xfId="0" applyFont="1" applyBorder="1" applyAlignment="1" applyProtection="1">
      <alignment horizontal="left" vertical="center" wrapText="1" readingOrder="1"/>
      <protection locked="0"/>
    </xf>
    <xf numFmtId="0" fontId="20" fillId="0" borderId="6" xfId="0" applyFont="1" applyBorder="1" applyAlignment="1" applyProtection="1">
      <alignment horizontal="left" vertical="center" wrapText="1" readingOrder="1"/>
      <protection locked="0"/>
    </xf>
    <xf numFmtId="0" fontId="20" fillId="0" borderId="47" xfId="0" applyFont="1" applyBorder="1" applyAlignment="1" applyProtection="1">
      <alignment horizontal="left" vertical="center" wrapText="1" readingOrder="1"/>
      <protection locked="0"/>
    </xf>
    <xf numFmtId="0" fontId="20" fillId="0" borderId="34" xfId="0" applyFont="1" applyBorder="1" applyAlignment="1" applyProtection="1">
      <alignment horizontal="left" vertical="center" wrapText="1" readingOrder="1"/>
      <protection locked="0"/>
    </xf>
    <xf numFmtId="0" fontId="20" fillId="0" borderId="46" xfId="0" applyFont="1" applyBorder="1" applyAlignment="1" applyProtection="1">
      <alignment horizontal="left" vertical="center" wrapText="1" readingOrder="1"/>
      <protection locked="0"/>
    </xf>
    <xf numFmtId="0" fontId="20" fillId="0" borderId="33" xfId="0" applyFont="1" applyBorder="1" applyAlignment="1" applyProtection="1">
      <alignment horizontal="left" vertical="center" wrapText="1" readingOrder="1"/>
      <protection locked="0"/>
    </xf>
    <xf numFmtId="0" fontId="20" fillId="0" borderId="43" xfId="0" applyFont="1" applyBorder="1" applyAlignment="1" applyProtection="1">
      <alignment horizontal="left" vertical="center" wrapText="1" readingOrder="1"/>
      <protection locked="0"/>
    </xf>
    <xf numFmtId="0" fontId="20" fillId="0" borderId="42" xfId="0" applyFont="1" applyBorder="1" applyAlignment="1" applyProtection="1">
      <alignment horizontal="left" vertical="center" wrapText="1" readingOrder="1"/>
      <protection locked="0"/>
    </xf>
    <xf numFmtId="0" fontId="20" fillId="0" borderId="19" xfId="0" applyFont="1" applyBorder="1" applyAlignment="1" applyProtection="1">
      <alignment vertical="center" wrapText="1" readingOrder="1"/>
      <protection locked="0"/>
    </xf>
    <xf numFmtId="0" fontId="20" fillId="0" borderId="21" xfId="0" applyFont="1" applyBorder="1" applyAlignment="1" applyProtection="1">
      <alignment vertical="center" wrapText="1" readingOrder="1"/>
      <protection locked="0"/>
    </xf>
    <xf numFmtId="0" fontId="20" fillId="0" borderId="33" xfId="0" applyFont="1" applyBorder="1" applyAlignment="1" applyProtection="1">
      <alignment vertical="center" wrapText="1" readingOrder="1"/>
      <protection locked="0"/>
    </xf>
    <xf numFmtId="1" fontId="2" fillId="9" borderId="27" xfId="3" applyNumberFormat="1" applyFont="1" applyFill="1" applyBorder="1" applyAlignment="1">
      <alignment horizontal="center" vertical="center" readingOrder="1"/>
    </xf>
    <xf numFmtId="1" fontId="2" fillId="9" borderId="26" xfId="3" applyNumberFormat="1" applyFont="1" applyFill="1" applyBorder="1" applyAlignment="1">
      <alignment horizontal="center" vertical="center" readingOrder="1"/>
    </xf>
    <xf numFmtId="0" fontId="20" fillId="0" borderId="0" xfId="0" applyFont="1" applyAlignment="1" applyProtection="1">
      <alignment vertical="center" wrapText="1" readingOrder="1"/>
      <protection locked="0"/>
    </xf>
    <xf numFmtId="0" fontId="20" fillId="0" borderId="45" xfId="0" applyFont="1" applyBorder="1" applyAlignment="1" applyProtection="1">
      <alignment vertical="center" wrapText="1" readingOrder="1"/>
      <protection locked="0"/>
    </xf>
    <xf numFmtId="0" fontId="20" fillId="0" borderId="25" xfId="0" applyFont="1" applyBorder="1" applyAlignment="1" applyProtection="1">
      <alignment vertical="center" wrapText="1" readingOrder="1"/>
      <protection locked="0"/>
    </xf>
    <xf numFmtId="0" fontId="20" fillId="0" borderId="28" xfId="0" applyFont="1" applyBorder="1" applyAlignment="1" applyProtection="1">
      <alignment horizontal="left" vertical="center" wrapText="1" readingOrder="1"/>
      <protection locked="0"/>
    </xf>
    <xf numFmtId="4" fontId="2" fillId="9" borderId="28" xfId="3" applyNumberFormat="1" applyFont="1" applyFill="1" applyBorder="1" applyAlignment="1">
      <alignment horizontal="center" vertical="center"/>
    </xf>
    <xf numFmtId="4" fontId="2" fillId="9" borderId="36" xfId="3" applyNumberFormat="1" applyFont="1" applyFill="1" applyBorder="1" applyAlignment="1">
      <alignment horizontal="center" vertical="center"/>
    </xf>
    <xf numFmtId="2" fontId="2" fillId="0" borderId="31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4" fontId="2" fillId="9" borderId="40" xfId="3" applyNumberFormat="1" applyFont="1" applyFill="1" applyBorder="1" applyAlignment="1">
      <alignment horizontal="center" vertical="center"/>
    </xf>
    <xf numFmtId="4" fontId="2" fillId="9" borderId="39" xfId="3" applyNumberFormat="1" applyFont="1" applyFill="1" applyBorder="1" applyAlignment="1">
      <alignment horizontal="center" vertical="center"/>
    </xf>
    <xf numFmtId="0" fontId="20" fillId="0" borderId="20" xfId="0" applyFont="1" applyBorder="1" applyAlignment="1" applyProtection="1">
      <alignment vertical="center" wrapText="1" readingOrder="1"/>
      <protection locked="0"/>
    </xf>
    <xf numFmtId="164" fontId="2" fillId="0" borderId="3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49" fontId="19" fillId="9" borderId="30" xfId="3" applyNumberFormat="1" applyFont="1" applyFill="1" applyBorder="1" applyAlignment="1">
      <alignment horizontal="center" vertical="center" wrapText="1" readingOrder="1"/>
    </xf>
    <xf numFmtId="49" fontId="19" fillId="9" borderId="29" xfId="3" applyNumberFormat="1" applyFont="1" applyFill="1" applyBorder="1" applyAlignment="1">
      <alignment horizontal="center" vertical="center" wrapText="1" readingOrder="1"/>
    </xf>
    <xf numFmtId="0" fontId="23" fillId="3" borderId="0" xfId="3" applyFont="1" applyFill="1" applyAlignment="1">
      <alignment horizontal="left" vertical="center"/>
    </xf>
    <xf numFmtId="0" fontId="21" fillId="0" borderId="0" xfId="0" applyFont="1" applyAlignment="1">
      <alignment horizontal="left" vertical="center" readingOrder="1"/>
    </xf>
    <xf numFmtId="0" fontId="20" fillId="0" borderId="28" xfId="0" applyFont="1" applyBorder="1" applyAlignment="1" applyProtection="1">
      <alignment vertical="center" wrapText="1" readingOrder="1"/>
      <protection locked="0"/>
    </xf>
    <xf numFmtId="0" fontId="20" fillId="0" borderId="19" xfId="0" applyFont="1" applyBorder="1" applyAlignment="1" applyProtection="1">
      <alignment horizontal="left" vertical="center" wrapText="1" readingOrder="1"/>
      <protection locked="0"/>
    </xf>
    <xf numFmtId="0" fontId="20" fillId="0" borderId="21" xfId="0" applyFont="1" applyBorder="1" applyAlignment="1" applyProtection="1">
      <alignment horizontal="left" vertical="center" wrapText="1" readingOrder="1"/>
      <protection locked="0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0" fontId="19" fillId="7" borderId="6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9" fillId="3" borderId="0" xfId="3" applyFont="1" applyFill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 readingOrder="1"/>
      <protection locked="0"/>
    </xf>
    <xf numFmtId="0" fontId="6" fillId="3" borderId="5" xfId="0" applyFont="1" applyFill="1" applyBorder="1" applyAlignment="1" applyProtection="1">
      <alignment horizontal="center" vertical="center" wrapText="1" readingOrder="1"/>
      <protection locked="0"/>
    </xf>
    <xf numFmtId="0" fontId="6" fillId="3" borderId="4" xfId="0" applyFont="1" applyFill="1" applyBorder="1" applyAlignment="1" applyProtection="1">
      <alignment horizontal="center" vertical="center" wrapText="1" readingOrder="1"/>
      <protection locked="0"/>
    </xf>
    <xf numFmtId="0" fontId="9" fillId="3" borderId="0" xfId="3" applyFont="1" applyFill="1" applyAlignment="1">
      <alignment horizontal="center" vertical="center" readingOrder="1"/>
    </xf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2" borderId="5" xfId="0" applyFont="1" applyFill="1" applyBorder="1" applyAlignment="1" applyProtection="1">
      <alignment horizontal="center" vertical="center" wrapText="1" readingOrder="1"/>
      <protection locked="0"/>
    </xf>
  </cellXfs>
  <cellStyles count="5">
    <cellStyle name="Normal 2" xfId="3" xr:uid="{00000000-0005-0000-0000-000000000000}"/>
    <cellStyle name="Normal 2 2" xfId="4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426720</xdr:colOff>
      <xdr:row>152</xdr:row>
      <xdr:rowOff>213360</xdr:rowOff>
    </xdr:from>
    <xdr:to>
      <xdr:col>12</xdr:col>
      <xdr:colOff>205740</xdr:colOff>
      <xdr:row>152</xdr:row>
      <xdr:rowOff>457200</xdr:rowOff>
    </xdr:to>
    <xdr:sp macro="" textlink="">
      <xdr:nvSpPr>
        <xdr:cNvPr id="2" name="Strelica ulijev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22720" y="24778335"/>
          <a:ext cx="998220" cy="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twoCellAnchor>
    <xdr:from>
      <xdr:col>10</xdr:col>
      <xdr:colOff>617220</xdr:colOff>
      <xdr:row>152</xdr:row>
      <xdr:rowOff>7620</xdr:rowOff>
    </xdr:from>
    <xdr:to>
      <xdr:col>12</xdr:col>
      <xdr:colOff>213360</xdr:colOff>
      <xdr:row>152</xdr:row>
      <xdr:rowOff>228600</xdr:rowOff>
    </xdr:to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703695" y="24620220"/>
          <a:ext cx="824865" cy="1543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UDŽBENICI</a:t>
          </a:r>
        </a:p>
      </xdr:txBody>
    </xdr:sp>
    <xdr:clientData/>
  </xdr:twoCellAnchor>
  <xdr:twoCellAnchor>
    <xdr:from>
      <xdr:col>11</xdr:col>
      <xdr:colOff>0</xdr:colOff>
      <xdr:row>328</xdr:row>
      <xdr:rowOff>205740</xdr:rowOff>
    </xdr:from>
    <xdr:to>
      <xdr:col>12</xdr:col>
      <xdr:colOff>403860</xdr:colOff>
      <xdr:row>328</xdr:row>
      <xdr:rowOff>449580</xdr:rowOff>
    </xdr:to>
    <xdr:sp macro="" textlink="">
      <xdr:nvSpPr>
        <xdr:cNvPr id="4" name="Strelica ulijev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705600" y="53269515"/>
          <a:ext cx="1013460" cy="571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twoCellAnchor>
    <xdr:from>
      <xdr:col>11</xdr:col>
      <xdr:colOff>213360</xdr:colOff>
      <xdr:row>323</xdr:row>
      <xdr:rowOff>135466</xdr:rowOff>
    </xdr:from>
    <xdr:to>
      <xdr:col>13</xdr:col>
      <xdr:colOff>84666</xdr:colOff>
      <xdr:row>328</xdr:row>
      <xdr:rowOff>220980</xdr:rowOff>
    </xdr:to>
    <xdr:sp macro="" textlink="">
      <xdr:nvSpPr>
        <xdr:cNvPr id="5" name="TekstniOkvi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6918960" y="52437241"/>
          <a:ext cx="1090506" cy="8379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r-HR" sz="1100" b="1"/>
            <a:t>DOM + LIKOVNE MAPE (UKUPNO)</a:t>
          </a:r>
        </a:p>
      </xdr:txBody>
    </xdr:sp>
    <xdr:clientData/>
  </xdr:twoCellAnchor>
  <xdr:twoCellAnchor>
    <xdr:from>
      <xdr:col>11</xdr:col>
      <xdr:colOff>0</xdr:colOff>
      <xdr:row>221</xdr:row>
      <xdr:rowOff>205740</xdr:rowOff>
    </xdr:from>
    <xdr:to>
      <xdr:col>12</xdr:col>
      <xdr:colOff>405553</xdr:colOff>
      <xdr:row>221</xdr:row>
      <xdr:rowOff>449580</xdr:rowOff>
    </xdr:to>
    <xdr:sp macro="" textlink="">
      <xdr:nvSpPr>
        <xdr:cNvPr id="6" name="Strelica ulijev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05600" y="35943540"/>
          <a:ext cx="1015153" cy="571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twoCellAnchor>
    <xdr:from>
      <xdr:col>11</xdr:col>
      <xdr:colOff>190500</xdr:colOff>
      <xdr:row>220</xdr:row>
      <xdr:rowOff>270933</xdr:rowOff>
    </xdr:from>
    <xdr:to>
      <xdr:col>15</xdr:col>
      <xdr:colOff>118533</xdr:colOff>
      <xdr:row>221</xdr:row>
      <xdr:rowOff>220980</xdr:rowOff>
    </xdr:to>
    <xdr:sp macro="" textlink="">
      <xdr:nvSpPr>
        <xdr:cNvPr id="7" name="TekstniOkvi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6896100" y="35789658"/>
          <a:ext cx="2366433" cy="159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UDŽBENICI - TEŠKOĆE I DAROVITI</a:t>
          </a:r>
        </a:p>
      </xdr:txBody>
    </xdr:sp>
    <xdr:clientData/>
  </xdr:twoCellAnchor>
  <xdr:twoCellAnchor>
    <xdr:from>
      <xdr:col>10</xdr:col>
      <xdr:colOff>592666</xdr:colOff>
      <xdr:row>225</xdr:row>
      <xdr:rowOff>256541</xdr:rowOff>
    </xdr:from>
    <xdr:to>
      <xdr:col>12</xdr:col>
      <xdr:colOff>371686</xdr:colOff>
      <xdr:row>225</xdr:row>
      <xdr:rowOff>500381</xdr:rowOff>
    </xdr:to>
    <xdr:sp macro="" textlink="">
      <xdr:nvSpPr>
        <xdr:cNvPr id="8" name="Strelica ulijev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6688666" y="36594416"/>
          <a:ext cx="998220" cy="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twoCellAnchor>
    <xdr:from>
      <xdr:col>11</xdr:col>
      <xdr:colOff>190500</xdr:colOff>
      <xdr:row>225</xdr:row>
      <xdr:rowOff>1</xdr:rowOff>
    </xdr:from>
    <xdr:to>
      <xdr:col>15</xdr:col>
      <xdr:colOff>118533</xdr:colOff>
      <xdr:row>225</xdr:row>
      <xdr:rowOff>245535</xdr:rowOff>
    </xdr:to>
    <xdr:sp macro="" textlink="">
      <xdr:nvSpPr>
        <xdr:cNvPr id="9" name="TekstniOkvi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6896100" y="36433126"/>
          <a:ext cx="2366433" cy="1598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UDŽBENICI - UKUPNO</a:t>
          </a:r>
        </a:p>
      </xdr:txBody>
    </xdr:sp>
    <xdr:clientData/>
  </xdr:twoCellAnchor>
  <xdr:twoCellAnchor>
    <xdr:from>
      <xdr:col>11</xdr:col>
      <xdr:colOff>33866</xdr:colOff>
      <xdr:row>333</xdr:row>
      <xdr:rowOff>197274</xdr:rowOff>
    </xdr:from>
    <xdr:to>
      <xdr:col>12</xdr:col>
      <xdr:colOff>437726</xdr:colOff>
      <xdr:row>333</xdr:row>
      <xdr:rowOff>441114</xdr:rowOff>
    </xdr:to>
    <xdr:sp macro="" textlink="">
      <xdr:nvSpPr>
        <xdr:cNvPr id="10" name="Strelica ulijev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6739466" y="54080199"/>
          <a:ext cx="1013460" cy="571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twoCellAnchor>
    <xdr:from>
      <xdr:col>11</xdr:col>
      <xdr:colOff>247226</xdr:colOff>
      <xdr:row>329</xdr:row>
      <xdr:rowOff>33867</xdr:rowOff>
    </xdr:from>
    <xdr:to>
      <xdr:col>13</xdr:col>
      <xdr:colOff>118532</xdr:colOff>
      <xdr:row>333</xdr:row>
      <xdr:rowOff>212514</xdr:rowOff>
    </xdr:to>
    <xdr:sp macro="" textlink="">
      <xdr:nvSpPr>
        <xdr:cNvPr id="11" name="TekstniOkvi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6952826" y="53307192"/>
          <a:ext cx="1090506" cy="77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r-HR" sz="1100" b="1"/>
            <a:t>UDŽBENICI</a:t>
          </a:r>
          <a:r>
            <a:rPr lang="hr-HR" sz="1100" b="1" baseline="0"/>
            <a:t> + DOM + MAPE</a:t>
          </a:r>
        </a:p>
        <a:p>
          <a:pPr algn="ctr"/>
          <a:r>
            <a:rPr lang="hr-HR" sz="1100" b="1"/>
            <a:t>(UKUPNO)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4"/>
  <sheetViews>
    <sheetView showGridLines="0" tabSelected="1" zoomScale="90" zoomScaleNormal="90" zoomScaleSheetLayoutView="100" workbookViewId="0">
      <pane ySplit="3" topLeftCell="A311" activePane="bottomLeft" state="frozen"/>
      <selection pane="bottomLeft" activeCell="F315" sqref="F315:F319"/>
    </sheetView>
  </sheetViews>
  <sheetFormatPr defaultColWidth="9.140625" defaultRowHeight="12" x14ac:dyDescent="0.2"/>
  <cols>
    <col min="1" max="1" width="6.42578125" style="5" customWidth="1"/>
    <col min="2" max="2" width="8.140625" style="5" customWidth="1"/>
    <col min="3" max="3" width="50.7109375" style="3" customWidth="1"/>
    <col min="4" max="4" width="35.7109375" style="3" customWidth="1"/>
    <col min="5" max="5" width="13.42578125" style="3" customWidth="1"/>
    <col min="6" max="6" width="7.28515625" style="4" customWidth="1"/>
    <col min="7" max="7" width="15.28515625" style="3" customWidth="1"/>
    <col min="8" max="8" width="9.7109375" style="2" bestFit="1" customWidth="1"/>
    <col min="9" max="9" width="11.140625" style="1" customWidth="1"/>
    <col min="10" max="10" width="19.42578125" style="1" customWidth="1"/>
    <col min="11" max="16384" width="9.140625" style="1"/>
  </cols>
  <sheetData>
    <row r="1" spans="1:10" ht="30" customHeight="1" x14ac:dyDescent="0.2">
      <c r="A1" s="202" t="s">
        <v>352</v>
      </c>
      <c r="B1" s="202"/>
      <c r="C1" s="202"/>
      <c r="D1" s="202"/>
      <c r="E1" s="202"/>
      <c r="F1" s="202"/>
      <c r="G1" s="202"/>
      <c r="H1" s="202"/>
    </row>
    <row r="2" spans="1:10" ht="30" customHeight="1" x14ac:dyDescent="0.2">
      <c r="A2" s="197" t="s">
        <v>351</v>
      </c>
      <c r="B2" s="194"/>
      <c r="C2" s="196" t="s">
        <v>350</v>
      </c>
      <c r="D2" s="194"/>
      <c r="E2" s="194"/>
      <c r="F2" s="195"/>
      <c r="G2" s="194"/>
      <c r="H2" s="194"/>
    </row>
    <row r="3" spans="1:10" ht="33.75" customHeight="1" x14ac:dyDescent="0.2">
      <c r="A3" s="33" t="s">
        <v>349</v>
      </c>
      <c r="B3" s="33" t="s">
        <v>88</v>
      </c>
      <c r="C3" s="33" t="s">
        <v>348</v>
      </c>
      <c r="D3" s="33" t="s">
        <v>86</v>
      </c>
      <c r="E3" s="33" t="s">
        <v>347</v>
      </c>
      <c r="F3" s="31" t="s">
        <v>84</v>
      </c>
      <c r="G3" s="33" t="s">
        <v>13</v>
      </c>
      <c r="H3" s="32" t="s">
        <v>12</v>
      </c>
      <c r="I3" s="30" t="s">
        <v>82</v>
      </c>
      <c r="J3" s="32" t="s">
        <v>10</v>
      </c>
    </row>
    <row r="4" spans="1:10" ht="24.95" customHeight="1" x14ac:dyDescent="0.2">
      <c r="A4" s="193"/>
      <c r="B4" s="203" t="s">
        <v>211</v>
      </c>
      <c r="C4" s="203"/>
      <c r="D4" s="203"/>
      <c r="E4" s="203"/>
      <c r="F4" s="203"/>
      <c r="G4" s="203"/>
      <c r="H4" s="203"/>
      <c r="I4" s="203"/>
      <c r="J4" s="203"/>
    </row>
    <row r="5" spans="1:10" ht="24.95" customHeight="1" x14ac:dyDescent="0.2">
      <c r="A5" s="192"/>
      <c r="B5" s="204" t="s">
        <v>262</v>
      </c>
      <c r="C5" s="204"/>
      <c r="D5" s="204"/>
      <c r="E5" s="204"/>
      <c r="F5" s="204"/>
      <c r="G5" s="204"/>
      <c r="H5" s="205"/>
      <c r="I5" s="124"/>
      <c r="J5" s="111"/>
    </row>
    <row r="6" spans="1:10" ht="33.6" customHeight="1" x14ac:dyDescent="0.2">
      <c r="A6" s="89">
        <v>6041</v>
      </c>
      <c r="B6" s="198">
        <v>3875</v>
      </c>
      <c r="C6" s="91" t="s">
        <v>346</v>
      </c>
      <c r="D6" s="91" t="s">
        <v>119</v>
      </c>
      <c r="E6" s="91" t="s">
        <v>181</v>
      </c>
      <c r="F6" s="90" t="s">
        <v>105</v>
      </c>
      <c r="G6" s="89" t="s">
        <v>253</v>
      </c>
      <c r="H6" s="98"/>
      <c r="I6" s="113"/>
      <c r="J6" s="190">
        <f>H6*I6</f>
        <v>0</v>
      </c>
    </row>
    <row r="7" spans="1:10" ht="34.15" customHeight="1" x14ac:dyDescent="0.2">
      <c r="A7" s="89">
        <v>6042</v>
      </c>
      <c r="B7" s="199"/>
      <c r="C7" s="91" t="s">
        <v>345</v>
      </c>
      <c r="D7" s="91" t="s">
        <v>119</v>
      </c>
      <c r="E7" s="91" t="s">
        <v>181</v>
      </c>
      <c r="F7" s="90" t="s">
        <v>105</v>
      </c>
      <c r="G7" s="89" t="s">
        <v>253</v>
      </c>
      <c r="H7" s="98"/>
      <c r="I7" s="113"/>
      <c r="J7" s="190">
        <f>H7*I7</f>
        <v>0</v>
      </c>
    </row>
    <row r="8" spans="1:10" ht="31.9" customHeight="1" x14ac:dyDescent="0.2">
      <c r="A8" s="89">
        <v>6043</v>
      </c>
      <c r="B8" s="198">
        <v>3876</v>
      </c>
      <c r="C8" s="91" t="s">
        <v>344</v>
      </c>
      <c r="D8" s="91" t="s">
        <v>325</v>
      </c>
      <c r="E8" s="91" t="s">
        <v>181</v>
      </c>
      <c r="F8" s="90" t="s">
        <v>105</v>
      </c>
      <c r="G8" s="89" t="s">
        <v>253</v>
      </c>
      <c r="H8" s="98"/>
      <c r="I8" s="113"/>
      <c r="J8" s="190">
        <f>H8*I8</f>
        <v>0</v>
      </c>
    </row>
    <row r="9" spans="1:10" ht="31.9" customHeight="1" x14ac:dyDescent="0.2">
      <c r="A9" s="106">
        <v>6044</v>
      </c>
      <c r="B9" s="199"/>
      <c r="C9" s="105" t="s">
        <v>343</v>
      </c>
      <c r="D9" s="104" t="s">
        <v>325</v>
      </c>
      <c r="E9" s="104" t="s">
        <v>181</v>
      </c>
      <c r="F9" s="93" t="s">
        <v>105</v>
      </c>
      <c r="G9" s="93" t="s">
        <v>253</v>
      </c>
      <c r="H9" s="191"/>
      <c r="I9" s="113"/>
      <c r="J9" s="190">
        <f>H9*I9</f>
        <v>0</v>
      </c>
    </row>
    <row r="10" spans="1:10" ht="24.95" customHeight="1" x14ac:dyDescent="0.2">
      <c r="A10" s="148"/>
      <c r="B10" s="200" t="s">
        <v>323</v>
      </c>
      <c r="C10" s="201"/>
      <c r="D10" s="201"/>
      <c r="E10" s="201"/>
      <c r="F10" s="201"/>
      <c r="G10" s="201"/>
      <c r="H10" s="201"/>
      <c r="I10" s="113"/>
      <c r="J10" s="185"/>
    </row>
    <row r="11" spans="1:10" ht="24.95" customHeight="1" x14ac:dyDescent="0.2">
      <c r="A11" s="76">
        <v>5984</v>
      </c>
      <c r="B11" s="76">
        <v>3824</v>
      </c>
      <c r="C11" s="75" t="s">
        <v>342</v>
      </c>
      <c r="D11" s="74" t="s">
        <v>129</v>
      </c>
      <c r="E11" s="74" t="s">
        <v>181</v>
      </c>
      <c r="F11" s="73" t="s">
        <v>105</v>
      </c>
      <c r="G11" s="73" t="s">
        <v>18</v>
      </c>
      <c r="H11" s="169"/>
      <c r="I11" s="113"/>
      <c r="J11" s="11">
        <f>H11*I11</f>
        <v>0</v>
      </c>
    </row>
    <row r="12" spans="1:10" ht="24.95" customHeight="1" x14ac:dyDescent="0.2">
      <c r="A12" s="76">
        <v>6123</v>
      </c>
      <c r="B12" s="76">
        <v>3940</v>
      </c>
      <c r="C12" s="75" t="s">
        <v>341</v>
      </c>
      <c r="D12" s="74" t="s">
        <v>92</v>
      </c>
      <c r="E12" s="74" t="s">
        <v>181</v>
      </c>
      <c r="F12" s="73" t="s">
        <v>105</v>
      </c>
      <c r="G12" s="73" t="s">
        <v>253</v>
      </c>
      <c r="H12" s="169"/>
      <c r="I12" s="113"/>
      <c r="J12" s="186">
        <f>H12*I12</f>
        <v>0</v>
      </c>
    </row>
    <row r="13" spans="1:10" ht="24.95" customHeight="1" x14ac:dyDescent="0.2">
      <c r="A13" s="148"/>
      <c r="B13" s="200" t="s">
        <v>304</v>
      </c>
      <c r="C13" s="201"/>
      <c r="D13" s="201"/>
      <c r="E13" s="201"/>
      <c r="F13" s="201"/>
      <c r="G13" s="201"/>
      <c r="H13" s="201"/>
      <c r="I13" s="113"/>
      <c r="J13" s="185"/>
    </row>
    <row r="14" spans="1:10" ht="24.95" customHeight="1" x14ac:dyDescent="0.2">
      <c r="A14" s="76">
        <v>6151</v>
      </c>
      <c r="B14" s="189">
        <v>3966</v>
      </c>
      <c r="C14" s="188" t="s">
        <v>340</v>
      </c>
      <c r="D14" s="187" t="s">
        <v>141</v>
      </c>
      <c r="E14" s="74" t="s">
        <v>181</v>
      </c>
      <c r="F14" s="73" t="s">
        <v>105</v>
      </c>
      <c r="G14" s="73" t="s">
        <v>253</v>
      </c>
      <c r="H14" s="169"/>
      <c r="I14" s="113"/>
      <c r="J14" s="186">
        <f>H14*I14</f>
        <v>0</v>
      </c>
    </row>
    <row r="15" spans="1:10" ht="24.95" customHeight="1" x14ac:dyDescent="0.2">
      <c r="A15" s="148"/>
      <c r="B15" s="200" t="s">
        <v>282</v>
      </c>
      <c r="C15" s="201"/>
      <c r="D15" s="201"/>
      <c r="E15" s="201"/>
      <c r="F15" s="201"/>
      <c r="G15" s="201"/>
      <c r="H15" s="201"/>
      <c r="I15" s="113"/>
      <c r="J15" s="185"/>
    </row>
    <row r="16" spans="1:10" ht="24.95" customHeight="1" x14ac:dyDescent="0.2">
      <c r="A16" s="76">
        <v>6079</v>
      </c>
      <c r="B16" s="76">
        <v>3904</v>
      </c>
      <c r="C16" s="75" t="s">
        <v>339</v>
      </c>
      <c r="D16" s="74" t="s">
        <v>328</v>
      </c>
      <c r="E16" s="74" t="s">
        <v>149</v>
      </c>
      <c r="F16" s="73" t="s">
        <v>105</v>
      </c>
      <c r="G16" s="73" t="s">
        <v>338</v>
      </c>
      <c r="H16" s="169"/>
      <c r="I16" s="113"/>
      <c r="J16" s="11">
        <f>H16*I16</f>
        <v>0</v>
      </c>
    </row>
    <row r="17" spans="1:10" ht="24.95" customHeight="1" x14ac:dyDescent="0.2">
      <c r="A17" s="184"/>
      <c r="B17" s="200" t="s">
        <v>248</v>
      </c>
      <c r="C17" s="201"/>
      <c r="D17" s="201"/>
      <c r="E17" s="201"/>
      <c r="F17" s="201"/>
      <c r="G17" s="201"/>
      <c r="H17" s="201"/>
      <c r="I17" s="113"/>
      <c r="J17" s="170"/>
    </row>
    <row r="18" spans="1:10" s="133" customFormat="1" ht="39.950000000000003" customHeight="1" x14ac:dyDescent="0.2">
      <c r="A18" s="76">
        <v>7001</v>
      </c>
      <c r="B18" s="76">
        <v>4741</v>
      </c>
      <c r="C18" s="75" t="s">
        <v>337</v>
      </c>
      <c r="D18" s="74" t="s">
        <v>336</v>
      </c>
      <c r="E18" s="74" t="s">
        <v>149</v>
      </c>
      <c r="F18" s="73" t="s">
        <v>105</v>
      </c>
      <c r="G18" s="73" t="s">
        <v>152</v>
      </c>
      <c r="H18" s="134"/>
      <c r="I18" s="113"/>
      <c r="J18" s="11">
        <f>H18*I18</f>
        <v>0</v>
      </c>
    </row>
    <row r="19" spans="1:10" ht="24.95" customHeight="1" x14ac:dyDescent="0.2">
      <c r="A19" s="183"/>
      <c r="B19" s="182" t="s">
        <v>206</v>
      </c>
      <c r="C19" s="181"/>
      <c r="D19" s="181"/>
      <c r="E19" s="181"/>
      <c r="F19" s="181"/>
      <c r="G19" s="181"/>
      <c r="H19" s="180"/>
      <c r="I19" s="179"/>
      <c r="J19" s="138"/>
    </row>
    <row r="20" spans="1:10" ht="24.95" customHeight="1" x14ac:dyDescent="0.2">
      <c r="A20" s="178"/>
      <c r="B20" s="206" t="s">
        <v>262</v>
      </c>
      <c r="C20" s="207"/>
      <c r="D20" s="207"/>
      <c r="E20" s="207"/>
      <c r="F20" s="207"/>
      <c r="G20" s="207"/>
      <c r="H20" s="207"/>
      <c r="I20" s="124"/>
      <c r="J20" s="170"/>
    </row>
    <row r="21" spans="1:10" ht="30" customHeight="1" x14ac:dyDescent="0.2">
      <c r="A21" s="89">
        <v>7071</v>
      </c>
      <c r="B21" s="89">
        <v>4809</v>
      </c>
      <c r="C21" s="91" t="s">
        <v>335</v>
      </c>
      <c r="D21" s="91" t="s">
        <v>119</v>
      </c>
      <c r="E21" s="91" t="s">
        <v>149</v>
      </c>
      <c r="F21" s="90" t="s">
        <v>101</v>
      </c>
      <c r="G21" s="89" t="s">
        <v>152</v>
      </c>
      <c r="H21" s="98"/>
      <c r="I21" s="113"/>
      <c r="J21" s="11">
        <f>H21*I21</f>
        <v>0</v>
      </c>
    </row>
    <row r="22" spans="1:10" ht="39.950000000000003" customHeight="1" x14ac:dyDescent="0.2">
      <c r="A22" s="89">
        <v>7087</v>
      </c>
      <c r="B22" s="89">
        <v>4825</v>
      </c>
      <c r="C22" s="91" t="s">
        <v>334</v>
      </c>
      <c r="D22" s="91" t="s">
        <v>325</v>
      </c>
      <c r="E22" s="91" t="s">
        <v>149</v>
      </c>
      <c r="F22" s="90" t="s">
        <v>101</v>
      </c>
      <c r="G22" s="89" t="s">
        <v>152</v>
      </c>
      <c r="H22" s="98"/>
      <c r="I22" s="113"/>
      <c r="J22" s="11">
        <f>H22*I22</f>
        <v>0</v>
      </c>
    </row>
    <row r="23" spans="1:10" ht="24.95" customHeight="1" x14ac:dyDescent="0.2">
      <c r="A23" s="148"/>
      <c r="B23" s="200" t="s">
        <v>323</v>
      </c>
      <c r="C23" s="201"/>
      <c r="D23" s="201"/>
      <c r="E23" s="201"/>
      <c r="F23" s="201"/>
      <c r="G23" s="201"/>
      <c r="H23" s="201"/>
      <c r="I23" s="113"/>
      <c r="J23" s="170"/>
    </row>
    <row r="24" spans="1:10" s="133" customFormat="1" ht="30" customHeight="1" x14ac:dyDescent="0.2">
      <c r="A24" s="76">
        <v>6897</v>
      </c>
      <c r="B24" s="76">
        <v>4649</v>
      </c>
      <c r="C24" s="75" t="s">
        <v>333</v>
      </c>
      <c r="D24" s="74" t="s">
        <v>129</v>
      </c>
      <c r="E24" s="74" t="s">
        <v>149</v>
      </c>
      <c r="F24" s="73" t="s">
        <v>101</v>
      </c>
      <c r="G24" s="73" t="s">
        <v>174</v>
      </c>
      <c r="H24" s="169"/>
      <c r="I24" s="113"/>
      <c r="J24" s="11">
        <f>H24*I24</f>
        <v>0</v>
      </c>
    </row>
    <row r="25" spans="1:10" ht="24.95" customHeight="1" x14ac:dyDescent="0.2">
      <c r="A25" s="148"/>
      <c r="B25" s="200" t="s">
        <v>235</v>
      </c>
      <c r="C25" s="201"/>
      <c r="D25" s="201"/>
      <c r="E25" s="201"/>
      <c r="F25" s="201"/>
      <c r="G25" s="201"/>
      <c r="H25" s="201"/>
      <c r="I25" s="113"/>
      <c r="J25" s="170"/>
    </row>
    <row r="26" spans="1:10" s="133" customFormat="1" ht="30" customHeight="1" x14ac:dyDescent="0.2">
      <c r="A26" s="76">
        <v>7059</v>
      </c>
      <c r="B26" s="76">
        <v>4799</v>
      </c>
      <c r="C26" s="75" t="s">
        <v>332</v>
      </c>
      <c r="D26" s="74" t="s">
        <v>92</v>
      </c>
      <c r="E26" s="74" t="s">
        <v>149</v>
      </c>
      <c r="F26" s="73" t="s">
        <v>101</v>
      </c>
      <c r="G26" s="73" t="s">
        <v>152</v>
      </c>
      <c r="H26" s="169"/>
      <c r="I26" s="113"/>
      <c r="J26" s="11">
        <f>H26*I26</f>
        <v>0</v>
      </c>
    </row>
    <row r="27" spans="1:10" ht="24.95" customHeight="1" x14ac:dyDescent="0.2">
      <c r="A27" s="148"/>
      <c r="B27" s="200" t="s">
        <v>304</v>
      </c>
      <c r="C27" s="201"/>
      <c r="D27" s="201"/>
      <c r="E27" s="201"/>
      <c r="F27" s="201"/>
      <c r="G27" s="201"/>
      <c r="H27" s="201"/>
      <c r="I27" s="113"/>
      <c r="J27" s="170"/>
    </row>
    <row r="28" spans="1:10" s="133" customFormat="1" ht="34.15" customHeight="1" x14ac:dyDescent="0.2">
      <c r="A28" s="177">
        <v>7034</v>
      </c>
      <c r="B28" s="177">
        <v>4774</v>
      </c>
      <c r="C28" s="176" t="s">
        <v>331</v>
      </c>
      <c r="D28" s="167" t="s">
        <v>115</v>
      </c>
      <c r="E28" s="167" t="s">
        <v>149</v>
      </c>
      <c r="F28" s="175" t="s">
        <v>101</v>
      </c>
      <c r="G28" s="175" t="s">
        <v>152</v>
      </c>
      <c r="H28" s="174"/>
      <c r="I28" s="113"/>
      <c r="J28" s="11">
        <f>H28*I28</f>
        <v>0</v>
      </c>
    </row>
    <row r="29" spans="1:10" ht="24.95" customHeight="1" x14ac:dyDescent="0.2">
      <c r="A29" s="173"/>
      <c r="B29" s="210" t="s">
        <v>248</v>
      </c>
      <c r="C29" s="211"/>
      <c r="D29" s="211"/>
      <c r="E29" s="211"/>
      <c r="F29" s="211"/>
      <c r="G29" s="211"/>
      <c r="H29" s="211"/>
      <c r="I29" s="113"/>
      <c r="J29" s="170"/>
    </row>
    <row r="30" spans="1:10" s="133" customFormat="1" ht="30" customHeight="1" x14ac:dyDescent="0.2">
      <c r="A30" s="76">
        <v>7002</v>
      </c>
      <c r="B30" s="76">
        <v>4742</v>
      </c>
      <c r="C30" s="75" t="s">
        <v>330</v>
      </c>
      <c r="D30" s="74" t="s">
        <v>317</v>
      </c>
      <c r="E30" s="74" t="s">
        <v>149</v>
      </c>
      <c r="F30" s="73" t="s">
        <v>101</v>
      </c>
      <c r="G30" s="73" t="s">
        <v>152</v>
      </c>
      <c r="H30" s="134"/>
      <c r="I30" s="113"/>
      <c r="J30" s="11">
        <f>H30*I30</f>
        <v>0</v>
      </c>
    </row>
    <row r="31" spans="1:10" ht="24.95" customHeight="1" x14ac:dyDescent="0.2">
      <c r="A31" s="172"/>
      <c r="B31" s="208" t="s">
        <v>216</v>
      </c>
      <c r="C31" s="209"/>
      <c r="D31" s="209"/>
      <c r="E31" s="209"/>
      <c r="F31" s="209"/>
      <c r="G31" s="209"/>
      <c r="H31" s="209"/>
      <c r="I31" s="113"/>
      <c r="J31" s="126"/>
    </row>
    <row r="32" spans="1:10" s="133" customFormat="1" ht="30" customHeight="1" x14ac:dyDescent="0.2">
      <c r="A32" s="171">
        <v>6721</v>
      </c>
      <c r="B32" s="76">
        <v>4485</v>
      </c>
      <c r="C32" s="75" t="s">
        <v>329</v>
      </c>
      <c r="D32" s="74" t="s">
        <v>328</v>
      </c>
      <c r="E32" s="74" t="s">
        <v>149</v>
      </c>
      <c r="F32" s="73" t="s">
        <v>101</v>
      </c>
      <c r="G32" s="73" t="s">
        <v>327</v>
      </c>
      <c r="H32" s="169"/>
      <c r="I32" s="113"/>
      <c r="J32" s="11">
        <f>H32*I32</f>
        <v>0</v>
      </c>
    </row>
    <row r="33" spans="1:10" ht="24.95" customHeight="1" x14ac:dyDescent="0.2">
      <c r="A33" s="157"/>
      <c r="B33" s="156" t="s">
        <v>203</v>
      </c>
      <c r="C33" s="155"/>
      <c r="D33" s="155"/>
      <c r="E33" s="155"/>
      <c r="F33" s="155"/>
      <c r="G33" s="155"/>
      <c r="H33" s="154"/>
      <c r="I33" s="113"/>
      <c r="J33" s="153"/>
    </row>
    <row r="34" spans="1:10" ht="24.95" customHeight="1" x14ac:dyDescent="0.2">
      <c r="A34" s="148"/>
      <c r="B34" s="200" t="s">
        <v>262</v>
      </c>
      <c r="C34" s="201"/>
      <c r="D34" s="201"/>
      <c r="E34" s="201"/>
      <c r="F34" s="201"/>
      <c r="G34" s="201"/>
      <c r="H34" s="201"/>
      <c r="I34" s="113"/>
      <c r="J34" s="170"/>
    </row>
    <row r="35" spans="1:10" ht="39.950000000000003" customHeight="1" x14ac:dyDescent="0.2">
      <c r="A35" s="89">
        <v>7088</v>
      </c>
      <c r="B35" s="89">
        <v>4826</v>
      </c>
      <c r="C35" s="91" t="s">
        <v>326</v>
      </c>
      <c r="D35" s="91" t="s">
        <v>325</v>
      </c>
      <c r="E35" s="91" t="s">
        <v>149</v>
      </c>
      <c r="F35" s="90" t="s">
        <v>96</v>
      </c>
      <c r="G35" s="89" t="s">
        <v>152</v>
      </c>
      <c r="H35" s="98"/>
      <c r="I35" s="113"/>
      <c r="J35" s="11">
        <f>H35*I35</f>
        <v>0</v>
      </c>
    </row>
    <row r="36" spans="1:10" ht="30" customHeight="1" x14ac:dyDescent="0.2">
      <c r="A36" s="89">
        <v>7108</v>
      </c>
      <c r="B36" s="89">
        <v>4844</v>
      </c>
      <c r="C36" s="91" t="s">
        <v>324</v>
      </c>
      <c r="D36" s="91" t="s">
        <v>119</v>
      </c>
      <c r="E36" s="91" t="s">
        <v>149</v>
      </c>
      <c r="F36" s="90" t="s">
        <v>96</v>
      </c>
      <c r="G36" s="89" t="s">
        <v>152</v>
      </c>
      <c r="H36" s="98"/>
      <c r="I36" s="113"/>
      <c r="J36" s="11">
        <f>H36*I36</f>
        <v>0</v>
      </c>
    </row>
    <row r="37" spans="1:10" ht="24.95" customHeight="1" x14ac:dyDescent="0.2">
      <c r="A37" s="148"/>
      <c r="B37" s="200" t="s">
        <v>323</v>
      </c>
      <c r="C37" s="201"/>
      <c r="D37" s="201"/>
      <c r="E37" s="201"/>
      <c r="F37" s="201"/>
      <c r="G37" s="201"/>
      <c r="H37" s="201"/>
      <c r="I37" s="113"/>
      <c r="J37" s="170"/>
    </row>
    <row r="38" spans="1:10" s="133" customFormat="1" ht="30" customHeight="1" x14ac:dyDescent="0.2">
      <c r="A38" s="76">
        <v>6898</v>
      </c>
      <c r="B38" s="76">
        <v>4650</v>
      </c>
      <c r="C38" s="75" t="s">
        <v>322</v>
      </c>
      <c r="D38" s="74" t="s">
        <v>121</v>
      </c>
      <c r="E38" s="74" t="s">
        <v>149</v>
      </c>
      <c r="F38" s="73" t="s">
        <v>96</v>
      </c>
      <c r="G38" s="73" t="s">
        <v>174</v>
      </c>
      <c r="H38" s="169"/>
      <c r="I38" s="113"/>
      <c r="J38" s="11">
        <f>H38*I38</f>
        <v>0</v>
      </c>
    </row>
    <row r="39" spans="1:10" ht="24.95" customHeight="1" x14ac:dyDescent="0.2">
      <c r="A39" s="148"/>
      <c r="B39" s="200" t="s">
        <v>235</v>
      </c>
      <c r="C39" s="201"/>
      <c r="D39" s="201"/>
      <c r="E39" s="201"/>
      <c r="F39" s="201"/>
      <c r="G39" s="201"/>
      <c r="H39" s="201"/>
      <c r="I39" s="113"/>
      <c r="J39" s="170"/>
    </row>
    <row r="40" spans="1:10" s="133" customFormat="1" ht="30" customHeight="1" x14ac:dyDescent="0.2">
      <c r="A40" s="76">
        <v>7060</v>
      </c>
      <c r="B40" s="76">
        <v>4800</v>
      </c>
      <c r="C40" s="75" t="s">
        <v>321</v>
      </c>
      <c r="D40" s="74" t="s">
        <v>92</v>
      </c>
      <c r="E40" s="74" t="s">
        <v>149</v>
      </c>
      <c r="F40" s="73" t="s">
        <v>96</v>
      </c>
      <c r="G40" s="73" t="s">
        <v>152</v>
      </c>
      <c r="H40" s="169"/>
      <c r="I40" s="113"/>
      <c r="J40" s="11">
        <f>H40*I40</f>
        <v>0</v>
      </c>
    </row>
    <row r="41" spans="1:10" ht="24.95" customHeight="1" x14ac:dyDescent="0.2">
      <c r="A41" s="148"/>
      <c r="B41" s="200" t="s">
        <v>304</v>
      </c>
      <c r="C41" s="201"/>
      <c r="D41" s="201"/>
      <c r="E41" s="201"/>
      <c r="F41" s="201"/>
      <c r="G41" s="201"/>
      <c r="H41" s="201"/>
      <c r="I41" s="113"/>
      <c r="J41" s="170"/>
    </row>
    <row r="42" spans="1:10" s="133" customFormat="1" ht="30" customHeight="1" x14ac:dyDescent="0.2">
      <c r="A42" s="76">
        <v>7035</v>
      </c>
      <c r="B42" s="76">
        <v>4775</v>
      </c>
      <c r="C42" s="145" t="s">
        <v>320</v>
      </c>
      <c r="D42" s="74" t="s">
        <v>319</v>
      </c>
      <c r="E42" s="74" t="s">
        <v>149</v>
      </c>
      <c r="F42" s="73" t="s">
        <v>96</v>
      </c>
      <c r="G42" s="73" t="s">
        <v>152</v>
      </c>
      <c r="H42" s="169"/>
      <c r="I42" s="113"/>
      <c r="J42" s="11">
        <f>H42*I42</f>
        <v>0</v>
      </c>
    </row>
    <row r="43" spans="1:10" ht="24.95" customHeight="1" x14ac:dyDescent="0.2">
      <c r="A43" s="148"/>
      <c r="B43" s="200" t="s">
        <v>248</v>
      </c>
      <c r="C43" s="201"/>
      <c r="D43" s="201"/>
      <c r="E43" s="201"/>
      <c r="F43" s="201"/>
      <c r="G43" s="201"/>
      <c r="H43" s="201"/>
      <c r="I43" s="113"/>
      <c r="J43" s="170"/>
    </row>
    <row r="44" spans="1:10" s="133" customFormat="1" ht="30" customHeight="1" x14ac:dyDescent="0.2">
      <c r="A44" s="76">
        <v>7003</v>
      </c>
      <c r="B44" s="76">
        <v>4743</v>
      </c>
      <c r="C44" s="75" t="s">
        <v>318</v>
      </c>
      <c r="D44" s="74" t="s">
        <v>317</v>
      </c>
      <c r="E44" s="74" t="s">
        <v>149</v>
      </c>
      <c r="F44" s="73" t="s">
        <v>96</v>
      </c>
      <c r="G44" s="73" t="s">
        <v>152</v>
      </c>
      <c r="H44" s="134"/>
      <c r="I44" s="113"/>
      <c r="J44" s="11">
        <f>H44*I44</f>
        <v>0</v>
      </c>
    </row>
    <row r="45" spans="1:10" ht="24.95" customHeight="1" x14ac:dyDescent="0.2">
      <c r="A45" s="148"/>
      <c r="B45" s="200" t="s">
        <v>216</v>
      </c>
      <c r="C45" s="201"/>
      <c r="D45" s="201"/>
      <c r="E45" s="201"/>
      <c r="F45" s="201"/>
      <c r="G45" s="201"/>
      <c r="H45" s="201"/>
      <c r="I45" s="113"/>
      <c r="J45" s="170"/>
    </row>
    <row r="46" spans="1:10" s="133" customFormat="1" ht="30" customHeight="1" x14ac:dyDescent="0.2">
      <c r="A46" s="76">
        <v>6700</v>
      </c>
      <c r="B46" s="76">
        <v>4464</v>
      </c>
      <c r="C46" s="75" t="s">
        <v>316</v>
      </c>
      <c r="D46" s="74" t="s">
        <v>315</v>
      </c>
      <c r="E46" s="74" t="s">
        <v>149</v>
      </c>
      <c r="F46" s="73" t="s">
        <v>96</v>
      </c>
      <c r="G46" s="73" t="s">
        <v>213</v>
      </c>
      <c r="H46" s="169"/>
      <c r="I46" s="113"/>
      <c r="J46" s="11">
        <f>H46*I46</f>
        <v>0</v>
      </c>
    </row>
    <row r="47" spans="1:10" ht="24.95" customHeight="1" x14ac:dyDescent="0.2">
      <c r="A47" s="157"/>
      <c r="B47" s="156" t="s">
        <v>196</v>
      </c>
      <c r="C47" s="155"/>
      <c r="D47" s="155"/>
      <c r="E47" s="155"/>
      <c r="F47" s="155"/>
      <c r="G47" s="155"/>
      <c r="H47" s="154"/>
      <c r="I47" s="113"/>
      <c r="J47" s="153"/>
    </row>
    <row r="48" spans="1:10" ht="24.95" customHeight="1" x14ac:dyDescent="0.2">
      <c r="A48" s="148"/>
      <c r="B48" s="200" t="s">
        <v>314</v>
      </c>
      <c r="C48" s="201"/>
      <c r="D48" s="201"/>
      <c r="E48" s="201"/>
      <c r="F48" s="201"/>
      <c r="G48" s="201"/>
      <c r="H48" s="201"/>
      <c r="I48" s="113"/>
      <c r="J48" s="126"/>
    </row>
    <row r="49" spans="1:10" s="8" customFormat="1" ht="36" x14ac:dyDescent="0.2">
      <c r="A49" s="89">
        <v>7685</v>
      </c>
      <c r="B49" s="89">
        <v>5321</v>
      </c>
      <c r="C49" s="91" t="s">
        <v>313</v>
      </c>
      <c r="D49" s="91" t="s">
        <v>312</v>
      </c>
      <c r="E49" s="104" t="s">
        <v>149</v>
      </c>
      <c r="F49" s="90" t="s">
        <v>91</v>
      </c>
      <c r="G49" s="89" t="s">
        <v>152</v>
      </c>
      <c r="H49" s="88"/>
      <c r="I49" s="113"/>
      <c r="J49" s="11">
        <f>H49*I49</f>
        <v>0</v>
      </c>
    </row>
    <row r="50" spans="1:10" s="8" customFormat="1" ht="22.9" customHeight="1" x14ac:dyDescent="0.2">
      <c r="A50" s="89">
        <v>7699</v>
      </c>
      <c r="B50" s="89">
        <v>5334</v>
      </c>
      <c r="C50" s="91" t="s">
        <v>311</v>
      </c>
      <c r="D50" s="91" t="s">
        <v>119</v>
      </c>
      <c r="E50" s="104" t="s">
        <v>149</v>
      </c>
      <c r="F50" s="90" t="s">
        <v>91</v>
      </c>
      <c r="G50" s="89" t="s">
        <v>152</v>
      </c>
      <c r="H50" s="88"/>
      <c r="I50" s="113"/>
      <c r="J50" s="11">
        <f>H50*I50</f>
        <v>0</v>
      </c>
    </row>
    <row r="51" spans="1:10" ht="24.95" customHeight="1" x14ac:dyDescent="0.2">
      <c r="A51" s="168"/>
      <c r="B51" s="212" t="s">
        <v>310</v>
      </c>
      <c r="C51" s="213"/>
      <c r="D51" s="213"/>
      <c r="E51" s="214"/>
      <c r="F51" s="213"/>
      <c r="G51" s="213"/>
      <c r="H51" s="213"/>
      <c r="I51" s="213"/>
      <c r="J51" s="126"/>
    </row>
    <row r="52" spans="1:10" s="8" customFormat="1" ht="24" x14ac:dyDescent="0.2">
      <c r="A52" s="76">
        <v>7495</v>
      </c>
      <c r="B52" s="76">
        <v>5151</v>
      </c>
      <c r="C52" s="75" t="s">
        <v>309</v>
      </c>
      <c r="D52" s="110" t="s">
        <v>111</v>
      </c>
      <c r="E52" s="167" t="s">
        <v>149</v>
      </c>
      <c r="F52" s="109" t="s">
        <v>91</v>
      </c>
      <c r="G52" s="73" t="s">
        <v>174</v>
      </c>
      <c r="H52" s="102"/>
      <c r="I52" s="113"/>
      <c r="J52" s="11">
        <f>H52*I52</f>
        <v>0</v>
      </c>
    </row>
    <row r="53" spans="1:10" ht="24.95" customHeight="1" x14ac:dyDescent="0.2">
      <c r="A53" s="86"/>
      <c r="B53" s="212" t="s">
        <v>308</v>
      </c>
      <c r="C53" s="213"/>
      <c r="D53" s="213"/>
      <c r="E53" s="213"/>
      <c r="F53" s="213"/>
      <c r="G53" s="213"/>
      <c r="H53" s="213"/>
      <c r="I53" s="213"/>
      <c r="J53" s="126"/>
    </row>
    <row r="54" spans="1:10" s="8" customFormat="1" ht="36" x14ac:dyDescent="0.2">
      <c r="A54" s="89">
        <v>7597</v>
      </c>
      <c r="B54" s="89">
        <v>5234</v>
      </c>
      <c r="C54" s="91" t="s">
        <v>307</v>
      </c>
      <c r="D54" s="91" t="s">
        <v>306</v>
      </c>
      <c r="E54" s="91" t="s">
        <v>149</v>
      </c>
      <c r="F54" s="90" t="s">
        <v>91</v>
      </c>
      <c r="G54" s="89" t="s">
        <v>152</v>
      </c>
      <c r="H54" s="88"/>
      <c r="I54" s="113"/>
      <c r="J54" s="11">
        <f>H54*I54</f>
        <v>0</v>
      </c>
    </row>
    <row r="55" spans="1:10" ht="24.95" customHeight="1" x14ac:dyDescent="0.2">
      <c r="A55" s="86"/>
      <c r="B55" s="200" t="s">
        <v>235</v>
      </c>
      <c r="C55" s="201"/>
      <c r="D55" s="201"/>
      <c r="E55" s="201"/>
      <c r="F55" s="201"/>
      <c r="G55" s="201"/>
      <c r="H55" s="201"/>
      <c r="I55" s="124"/>
      <c r="J55" s="166"/>
    </row>
    <row r="56" spans="1:10" s="8" customFormat="1" ht="27" customHeight="1" x14ac:dyDescent="0.2">
      <c r="A56" s="76">
        <v>7661</v>
      </c>
      <c r="B56" s="76">
        <v>5298</v>
      </c>
      <c r="C56" s="75" t="s">
        <v>305</v>
      </c>
      <c r="D56" s="74" t="s">
        <v>92</v>
      </c>
      <c r="E56" s="74" t="s">
        <v>149</v>
      </c>
      <c r="F56" s="73" t="s">
        <v>91</v>
      </c>
      <c r="G56" s="73" t="s">
        <v>152</v>
      </c>
      <c r="H56" s="102"/>
      <c r="I56" s="113"/>
      <c r="J56" s="11">
        <f>H56*I56</f>
        <v>0</v>
      </c>
    </row>
    <row r="57" spans="1:10" ht="24.95" customHeight="1" x14ac:dyDescent="0.2">
      <c r="A57" s="115"/>
      <c r="B57" s="212" t="s">
        <v>304</v>
      </c>
      <c r="C57" s="213"/>
      <c r="D57" s="213"/>
      <c r="E57" s="213"/>
      <c r="F57" s="213"/>
      <c r="G57" s="213"/>
      <c r="H57" s="213"/>
      <c r="I57" s="213"/>
      <c r="J57" s="126"/>
    </row>
    <row r="58" spans="1:10" s="8" customFormat="1" ht="36" x14ac:dyDescent="0.2">
      <c r="A58" s="76">
        <v>7637</v>
      </c>
      <c r="B58" s="76">
        <v>5274</v>
      </c>
      <c r="C58" s="75" t="s">
        <v>303</v>
      </c>
      <c r="D58" s="74" t="s">
        <v>302</v>
      </c>
      <c r="E58" s="74" t="s">
        <v>149</v>
      </c>
      <c r="F58" s="73" t="s">
        <v>91</v>
      </c>
      <c r="G58" s="73" t="s">
        <v>152</v>
      </c>
      <c r="H58" s="102"/>
      <c r="I58" s="113"/>
      <c r="J58" s="11">
        <f>H58*I58</f>
        <v>0</v>
      </c>
    </row>
    <row r="59" spans="1:10" ht="22.9" customHeight="1" x14ac:dyDescent="0.2">
      <c r="A59" s="165"/>
      <c r="B59" s="212" t="s">
        <v>219</v>
      </c>
      <c r="C59" s="213"/>
      <c r="D59" s="213"/>
      <c r="E59" s="213"/>
      <c r="F59" s="213"/>
      <c r="G59" s="213"/>
      <c r="H59" s="213"/>
      <c r="I59" s="217"/>
      <c r="J59" s="114"/>
    </row>
    <row r="60" spans="1:10" s="8" customFormat="1" ht="24" x14ac:dyDescent="0.2">
      <c r="A60" s="76">
        <v>7004</v>
      </c>
      <c r="B60" s="76">
        <v>4744</v>
      </c>
      <c r="C60" s="75" t="s">
        <v>301</v>
      </c>
      <c r="D60" s="74" t="s">
        <v>300</v>
      </c>
      <c r="E60" s="74" t="s">
        <v>149</v>
      </c>
      <c r="F60" s="73" t="s">
        <v>91</v>
      </c>
      <c r="G60" s="73" t="s">
        <v>152</v>
      </c>
      <c r="H60" s="134"/>
      <c r="I60" s="113"/>
      <c r="J60" s="11">
        <f>H60*I60</f>
        <v>0</v>
      </c>
    </row>
    <row r="61" spans="1:10" ht="24.95" customHeight="1" x14ac:dyDescent="0.2">
      <c r="A61" s="164"/>
      <c r="B61" s="212" t="s">
        <v>225</v>
      </c>
      <c r="C61" s="213"/>
      <c r="D61" s="213"/>
      <c r="E61" s="213"/>
      <c r="F61" s="213"/>
      <c r="G61" s="213"/>
      <c r="H61" s="213"/>
      <c r="I61" s="218"/>
      <c r="J61" s="161"/>
    </row>
    <row r="62" spans="1:10" s="8" customFormat="1" ht="24" x14ac:dyDescent="0.2">
      <c r="A62" s="76">
        <v>7473</v>
      </c>
      <c r="B62" s="76">
        <v>5130</v>
      </c>
      <c r="C62" s="75" t="s">
        <v>299</v>
      </c>
      <c r="D62" s="74" t="s">
        <v>298</v>
      </c>
      <c r="E62" s="74" t="s">
        <v>149</v>
      </c>
      <c r="F62" s="73" t="s">
        <v>91</v>
      </c>
      <c r="G62" s="73" t="s">
        <v>174</v>
      </c>
      <c r="H62" s="92"/>
      <c r="I62" s="113"/>
      <c r="J62" s="11">
        <f>H62*I62</f>
        <v>0</v>
      </c>
    </row>
    <row r="63" spans="1:10" s="8" customFormat="1" ht="48" x14ac:dyDescent="0.2">
      <c r="A63" s="76">
        <v>7602</v>
      </c>
      <c r="B63" s="76">
        <v>5239</v>
      </c>
      <c r="C63" s="75" t="s">
        <v>297</v>
      </c>
      <c r="D63" s="74" t="s">
        <v>296</v>
      </c>
      <c r="E63" s="74" t="s">
        <v>149</v>
      </c>
      <c r="F63" s="73" t="s">
        <v>91</v>
      </c>
      <c r="G63" s="73" t="s">
        <v>152</v>
      </c>
      <c r="H63" s="92"/>
      <c r="I63" s="113"/>
      <c r="J63" s="11">
        <f>H63*I63</f>
        <v>0</v>
      </c>
    </row>
    <row r="64" spans="1:10" ht="24.95" customHeight="1" x14ac:dyDescent="0.2">
      <c r="A64" s="86"/>
      <c r="B64" s="219" t="s">
        <v>216</v>
      </c>
      <c r="C64" s="217"/>
      <c r="D64" s="217"/>
      <c r="E64" s="217"/>
      <c r="F64" s="217"/>
      <c r="G64" s="217"/>
      <c r="H64" s="217"/>
      <c r="I64" s="217"/>
      <c r="J64" s="114"/>
    </row>
    <row r="65" spans="1:10" s="8" customFormat="1" ht="24" customHeight="1" x14ac:dyDescent="0.2">
      <c r="A65" s="76">
        <v>7359</v>
      </c>
      <c r="B65" s="76">
        <v>5018</v>
      </c>
      <c r="C65" s="75" t="s">
        <v>295</v>
      </c>
      <c r="D65" s="74" t="s">
        <v>294</v>
      </c>
      <c r="E65" s="74" t="s">
        <v>149</v>
      </c>
      <c r="F65" s="73" t="s">
        <v>91</v>
      </c>
      <c r="G65" s="73" t="s">
        <v>213</v>
      </c>
      <c r="H65" s="102"/>
      <c r="I65" s="113"/>
      <c r="J65" s="11">
        <f>H65*I65</f>
        <v>0</v>
      </c>
    </row>
    <row r="66" spans="1:10" ht="24.95" customHeight="1" x14ac:dyDescent="0.2">
      <c r="A66" s="163"/>
      <c r="B66" s="162" t="s">
        <v>191</v>
      </c>
      <c r="C66" s="155"/>
      <c r="D66" s="155"/>
      <c r="E66" s="155"/>
      <c r="F66" s="155"/>
      <c r="G66" s="155"/>
      <c r="H66" s="139"/>
      <c r="I66" s="139"/>
      <c r="J66" s="153"/>
    </row>
    <row r="67" spans="1:10" ht="24.95" customHeight="1" x14ac:dyDescent="0.2">
      <c r="A67" s="115"/>
      <c r="B67" s="220" t="s">
        <v>262</v>
      </c>
      <c r="C67" s="209"/>
      <c r="D67" s="209"/>
      <c r="E67" s="209"/>
      <c r="F67" s="209"/>
      <c r="G67" s="209"/>
      <c r="H67" s="209"/>
      <c r="I67" s="124"/>
      <c r="J67" s="161"/>
    </row>
    <row r="68" spans="1:10" ht="24.95" customHeight="1" x14ac:dyDescent="0.2">
      <c r="A68" s="76">
        <v>6057</v>
      </c>
      <c r="B68" s="215">
        <v>3884</v>
      </c>
      <c r="C68" s="75" t="s">
        <v>293</v>
      </c>
      <c r="D68" s="74" t="s">
        <v>242</v>
      </c>
      <c r="E68" s="74" t="s">
        <v>149</v>
      </c>
      <c r="F68" s="73" t="s">
        <v>19</v>
      </c>
      <c r="G68" s="73" t="s">
        <v>253</v>
      </c>
      <c r="H68" s="134"/>
      <c r="I68" s="113"/>
      <c r="J68" s="11">
        <f>H68*I68</f>
        <v>0</v>
      </c>
    </row>
    <row r="69" spans="1:10" ht="24.95" customHeight="1" x14ac:dyDescent="0.2">
      <c r="A69" s="76">
        <v>6058</v>
      </c>
      <c r="B69" s="216"/>
      <c r="C69" s="75" t="s">
        <v>292</v>
      </c>
      <c r="D69" s="74" t="s">
        <v>242</v>
      </c>
      <c r="E69" s="74" t="s">
        <v>149</v>
      </c>
      <c r="F69" s="73" t="s">
        <v>19</v>
      </c>
      <c r="G69" s="73" t="s">
        <v>253</v>
      </c>
      <c r="H69" s="134"/>
      <c r="I69" s="113"/>
      <c r="J69" s="11">
        <f>H69*I69</f>
        <v>0</v>
      </c>
    </row>
    <row r="70" spans="1:10" ht="24.95" customHeight="1" x14ac:dyDescent="0.2">
      <c r="A70" s="148"/>
      <c r="B70" s="200" t="s">
        <v>291</v>
      </c>
      <c r="C70" s="201"/>
      <c r="D70" s="201"/>
      <c r="E70" s="201"/>
      <c r="F70" s="201"/>
      <c r="G70" s="201"/>
      <c r="H70" s="201"/>
      <c r="I70" s="159"/>
      <c r="J70" s="126"/>
    </row>
    <row r="71" spans="1:10" ht="36.6" customHeight="1" x14ac:dyDescent="0.2">
      <c r="A71" s="76">
        <v>5989</v>
      </c>
      <c r="B71" s="76">
        <v>3829</v>
      </c>
      <c r="C71" s="75" t="s">
        <v>290</v>
      </c>
      <c r="D71" s="74" t="s">
        <v>289</v>
      </c>
      <c r="E71" s="74" t="s">
        <v>181</v>
      </c>
      <c r="F71" s="73" t="s">
        <v>19</v>
      </c>
      <c r="G71" s="73" t="s">
        <v>253</v>
      </c>
      <c r="H71" s="134"/>
      <c r="I71" s="113"/>
      <c r="J71" s="11">
        <f>H71*I71</f>
        <v>0</v>
      </c>
    </row>
    <row r="72" spans="1:10" ht="24.95" customHeight="1" x14ac:dyDescent="0.2">
      <c r="A72" s="148"/>
      <c r="B72" s="200" t="s">
        <v>288</v>
      </c>
      <c r="C72" s="201"/>
      <c r="D72" s="201"/>
      <c r="E72" s="201"/>
      <c r="F72" s="201"/>
      <c r="G72" s="201"/>
      <c r="H72" s="201"/>
      <c r="I72" s="124"/>
      <c r="J72" s="126"/>
    </row>
    <row r="73" spans="1:10" ht="24.95" customHeight="1" x14ac:dyDescent="0.2">
      <c r="A73" s="106">
        <v>6133</v>
      </c>
      <c r="B73" s="106">
        <v>3949</v>
      </c>
      <c r="C73" s="105" t="s">
        <v>287</v>
      </c>
      <c r="D73" s="104" t="s">
        <v>273</v>
      </c>
      <c r="E73" s="104" t="s">
        <v>181</v>
      </c>
      <c r="F73" s="93" t="s">
        <v>19</v>
      </c>
      <c r="G73" s="93" t="s">
        <v>18</v>
      </c>
      <c r="H73" s="152"/>
      <c r="I73" s="113"/>
      <c r="J73" s="11">
        <f>H73*I73</f>
        <v>0</v>
      </c>
    </row>
    <row r="74" spans="1:10" ht="24.95" customHeight="1" x14ac:dyDescent="0.2">
      <c r="A74" s="148"/>
      <c r="B74" s="200" t="s">
        <v>235</v>
      </c>
      <c r="C74" s="201"/>
      <c r="D74" s="201"/>
      <c r="E74" s="201"/>
      <c r="F74" s="201"/>
      <c r="G74" s="201"/>
      <c r="H74" s="201"/>
      <c r="I74" s="159"/>
      <c r="J74" s="126"/>
    </row>
    <row r="75" spans="1:10" ht="33.6" customHeight="1" x14ac:dyDescent="0.2">
      <c r="A75" s="76">
        <v>6118</v>
      </c>
      <c r="B75" s="76">
        <v>3937</v>
      </c>
      <c r="C75" s="75" t="s">
        <v>286</v>
      </c>
      <c r="D75" s="74" t="s">
        <v>255</v>
      </c>
      <c r="E75" s="74" t="s">
        <v>149</v>
      </c>
      <c r="F75" s="73" t="s">
        <v>19</v>
      </c>
      <c r="G75" s="73" t="s">
        <v>18</v>
      </c>
      <c r="H75" s="134"/>
      <c r="I75" s="113"/>
      <c r="J75" s="11">
        <f>H75*I75</f>
        <v>0</v>
      </c>
    </row>
    <row r="76" spans="1:10" ht="24.95" customHeight="1" x14ac:dyDescent="0.2">
      <c r="A76" s="148"/>
      <c r="B76" s="200" t="s">
        <v>227</v>
      </c>
      <c r="C76" s="201"/>
      <c r="D76" s="201"/>
      <c r="E76" s="201"/>
      <c r="F76" s="201"/>
      <c r="G76" s="201"/>
      <c r="H76" s="201"/>
      <c r="I76" s="159"/>
      <c r="J76" s="126"/>
    </row>
    <row r="77" spans="1:10" ht="24.95" customHeight="1" x14ac:dyDescent="0.2">
      <c r="A77" s="89">
        <v>6462</v>
      </c>
      <c r="B77" s="89">
        <v>4264</v>
      </c>
      <c r="C77" s="91" t="s">
        <v>285</v>
      </c>
      <c r="D77" s="91" t="s">
        <v>284</v>
      </c>
      <c r="E77" s="74" t="s">
        <v>149</v>
      </c>
      <c r="F77" s="90" t="s">
        <v>19</v>
      </c>
      <c r="G77" s="89" t="s">
        <v>38</v>
      </c>
      <c r="H77" s="98"/>
      <c r="I77" s="113"/>
      <c r="J77" s="11">
        <f>H77*I77</f>
        <v>0</v>
      </c>
    </row>
    <row r="78" spans="1:10" ht="24.95" customHeight="1" x14ac:dyDescent="0.2">
      <c r="A78" s="148"/>
      <c r="B78" s="200" t="s">
        <v>225</v>
      </c>
      <c r="C78" s="201"/>
      <c r="D78" s="201"/>
      <c r="E78" s="201"/>
      <c r="F78" s="201"/>
      <c r="G78" s="201"/>
      <c r="H78" s="201"/>
      <c r="I78" s="124"/>
      <c r="J78" s="126"/>
    </row>
    <row r="79" spans="1:10" ht="36.6" customHeight="1" x14ac:dyDescent="0.2">
      <c r="A79" s="76">
        <v>6026</v>
      </c>
      <c r="B79" s="76">
        <v>3866</v>
      </c>
      <c r="C79" s="75" t="s">
        <v>283</v>
      </c>
      <c r="D79" s="74" t="s">
        <v>268</v>
      </c>
      <c r="E79" s="74" t="s">
        <v>149</v>
      </c>
      <c r="F79" s="73" t="s">
        <v>19</v>
      </c>
      <c r="G79" s="73" t="s">
        <v>18</v>
      </c>
      <c r="H79" s="134"/>
      <c r="I79" s="113"/>
      <c r="J79" s="11">
        <f>H79*I79</f>
        <v>0</v>
      </c>
    </row>
    <row r="80" spans="1:10" s="151" customFormat="1" ht="22.9" customHeight="1" x14ac:dyDescent="0.2">
      <c r="A80" s="148"/>
      <c r="B80" s="200" t="s">
        <v>282</v>
      </c>
      <c r="C80" s="201"/>
      <c r="D80" s="201"/>
      <c r="E80" s="201"/>
      <c r="F80" s="201"/>
      <c r="G80" s="201"/>
      <c r="H80" s="201"/>
      <c r="I80" s="159"/>
      <c r="J80" s="126"/>
    </row>
    <row r="81" spans="1:10" s="151" customFormat="1" ht="39.950000000000003" customHeight="1" x14ac:dyDescent="0.2">
      <c r="A81" s="76">
        <v>6163</v>
      </c>
      <c r="B81" s="76">
        <v>3977</v>
      </c>
      <c r="C81" s="75" t="s">
        <v>281</v>
      </c>
      <c r="D81" s="74" t="s">
        <v>263</v>
      </c>
      <c r="E81" s="74" t="s">
        <v>149</v>
      </c>
      <c r="F81" s="73" t="s">
        <v>19</v>
      </c>
      <c r="G81" s="73" t="s">
        <v>280</v>
      </c>
      <c r="H81" s="134"/>
      <c r="I81" s="113"/>
      <c r="J81" s="11">
        <f>H81*I81</f>
        <v>0</v>
      </c>
    </row>
    <row r="82" spans="1:10" ht="24.95" customHeight="1" x14ac:dyDescent="0.2">
      <c r="A82" s="157"/>
      <c r="B82" s="156" t="s">
        <v>279</v>
      </c>
      <c r="C82" s="155"/>
      <c r="D82" s="155"/>
      <c r="E82" s="155"/>
      <c r="F82" s="155"/>
      <c r="G82" s="155"/>
      <c r="H82" s="154"/>
      <c r="I82" s="139"/>
      <c r="J82" s="153"/>
    </row>
    <row r="83" spans="1:10" ht="24.95" customHeight="1" x14ac:dyDescent="0.2">
      <c r="A83" s="148"/>
      <c r="B83" s="200" t="s">
        <v>262</v>
      </c>
      <c r="C83" s="201"/>
      <c r="D83" s="201"/>
      <c r="E83" s="201"/>
      <c r="F83" s="201"/>
      <c r="G83" s="201"/>
      <c r="H83" s="201"/>
      <c r="I83" s="124"/>
      <c r="J83" s="160"/>
    </row>
    <row r="84" spans="1:10" s="133" customFormat="1" ht="30" customHeight="1" x14ac:dyDescent="0.2">
      <c r="A84" s="76">
        <v>7065</v>
      </c>
      <c r="B84" s="215">
        <v>4805</v>
      </c>
      <c r="C84" s="75" t="s">
        <v>278</v>
      </c>
      <c r="D84" s="74" t="s">
        <v>242</v>
      </c>
      <c r="E84" s="74" t="s">
        <v>149</v>
      </c>
      <c r="F84" s="73" t="s">
        <v>57</v>
      </c>
      <c r="G84" s="73" t="s">
        <v>152</v>
      </c>
      <c r="H84" s="221"/>
      <c r="I84" s="137"/>
      <c r="J84" s="223">
        <f>H84*I84</f>
        <v>0</v>
      </c>
    </row>
    <row r="85" spans="1:10" s="133" customFormat="1" ht="30" customHeight="1" x14ac:dyDescent="0.2">
      <c r="A85" s="76">
        <v>7066</v>
      </c>
      <c r="B85" s="216"/>
      <c r="C85" s="75" t="s">
        <v>277</v>
      </c>
      <c r="D85" s="74" t="s">
        <v>242</v>
      </c>
      <c r="E85" s="74" t="s">
        <v>149</v>
      </c>
      <c r="F85" s="73" t="s">
        <v>57</v>
      </c>
      <c r="G85" s="73" t="s">
        <v>152</v>
      </c>
      <c r="H85" s="222"/>
      <c r="I85" s="136"/>
      <c r="J85" s="224"/>
    </row>
    <row r="86" spans="1:10" ht="24.95" customHeight="1" x14ac:dyDescent="0.2">
      <c r="A86" s="148"/>
      <c r="B86" s="200" t="s">
        <v>241</v>
      </c>
      <c r="C86" s="201"/>
      <c r="D86" s="201"/>
      <c r="E86" s="201"/>
      <c r="F86" s="201"/>
      <c r="G86" s="201"/>
      <c r="H86" s="201"/>
      <c r="I86" s="124"/>
      <c r="J86" s="114"/>
    </row>
    <row r="87" spans="1:10" s="133" customFormat="1" ht="39.950000000000003" customHeight="1" x14ac:dyDescent="0.2">
      <c r="A87" s="76">
        <v>7013</v>
      </c>
      <c r="B87" s="76">
        <v>4753</v>
      </c>
      <c r="C87" s="75" t="s">
        <v>276</v>
      </c>
      <c r="D87" s="74" t="s">
        <v>275</v>
      </c>
      <c r="E87" s="74" t="s">
        <v>149</v>
      </c>
      <c r="F87" s="73" t="s">
        <v>57</v>
      </c>
      <c r="G87" s="73" t="s">
        <v>152</v>
      </c>
      <c r="H87" s="134"/>
      <c r="I87" s="113"/>
      <c r="J87" s="11">
        <f>H87*I87</f>
        <v>0</v>
      </c>
    </row>
    <row r="88" spans="1:10" ht="24.95" customHeight="1" x14ac:dyDescent="0.2">
      <c r="A88" s="148"/>
      <c r="B88" s="200" t="s">
        <v>238</v>
      </c>
      <c r="C88" s="201"/>
      <c r="D88" s="201"/>
      <c r="E88" s="201"/>
      <c r="F88" s="201"/>
      <c r="G88" s="201"/>
      <c r="H88" s="201"/>
      <c r="I88" s="159"/>
      <c r="J88" s="126"/>
    </row>
    <row r="89" spans="1:10" s="133" customFormat="1" ht="36.6" customHeight="1" x14ac:dyDescent="0.2">
      <c r="A89" s="106">
        <v>6893</v>
      </c>
      <c r="B89" s="106">
        <v>4645</v>
      </c>
      <c r="C89" s="105" t="s">
        <v>274</v>
      </c>
      <c r="D89" s="104" t="s">
        <v>273</v>
      </c>
      <c r="E89" s="104" t="s">
        <v>149</v>
      </c>
      <c r="F89" s="93" t="s">
        <v>57</v>
      </c>
      <c r="G89" s="93" t="s">
        <v>174</v>
      </c>
      <c r="H89" s="152"/>
      <c r="I89" s="113"/>
      <c r="J89" s="11">
        <f>H89*I89</f>
        <v>0</v>
      </c>
    </row>
    <row r="90" spans="1:10" ht="24.95" customHeight="1" x14ac:dyDescent="0.2">
      <c r="A90" s="148"/>
      <c r="B90" s="200" t="s">
        <v>235</v>
      </c>
      <c r="C90" s="201"/>
      <c r="D90" s="201"/>
      <c r="E90" s="201"/>
      <c r="F90" s="201"/>
      <c r="G90" s="201"/>
      <c r="H90" s="201"/>
      <c r="I90" s="124"/>
      <c r="J90" s="126"/>
    </row>
    <row r="91" spans="1:10" s="133" customFormat="1" ht="39.950000000000003" customHeight="1" x14ac:dyDescent="0.2">
      <c r="A91" s="76">
        <v>7136</v>
      </c>
      <c r="B91" s="215">
        <v>4639</v>
      </c>
      <c r="C91" s="75" t="s">
        <v>272</v>
      </c>
      <c r="D91" s="74" t="s">
        <v>255</v>
      </c>
      <c r="E91" s="74" t="s">
        <v>149</v>
      </c>
      <c r="F91" s="73" t="s">
        <v>57</v>
      </c>
      <c r="G91" s="73" t="s">
        <v>174</v>
      </c>
      <c r="H91" s="134"/>
      <c r="I91" s="113"/>
      <c r="J91" s="11">
        <f>H91*I91</f>
        <v>0</v>
      </c>
    </row>
    <row r="92" spans="1:10" s="133" customFormat="1" ht="39.950000000000003" customHeight="1" x14ac:dyDescent="0.2">
      <c r="A92" s="76">
        <v>7137</v>
      </c>
      <c r="B92" s="216"/>
      <c r="C92" s="75" t="s">
        <v>271</v>
      </c>
      <c r="D92" s="74" t="s">
        <v>255</v>
      </c>
      <c r="E92" s="74" t="s">
        <v>149</v>
      </c>
      <c r="F92" s="73" t="s">
        <v>57</v>
      </c>
      <c r="G92" s="73" t="s">
        <v>174</v>
      </c>
      <c r="H92" s="134"/>
      <c r="I92" s="113"/>
      <c r="J92" s="11">
        <f>H92*I92</f>
        <v>0</v>
      </c>
    </row>
    <row r="93" spans="1:10" ht="24.95" customHeight="1" x14ac:dyDescent="0.2">
      <c r="A93" s="148"/>
      <c r="B93" s="200" t="s">
        <v>227</v>
      </c>
      <c r="C93" s="201"/>
      <c r="D93" s="201"/>
      <c r="E93" s="201"/>
      <c r="F93" s="201"/>
      <c r="G93" s="201"/>
      <c r="H93" s="201"/>
      <c r="I93" s="124"/>
      <c r="J93" s="126"/>
    </row>
    <row r="94" spans="1:10" s="133" customFormat="1" ht="30" customHeight="1" x14ac:dyDescent="0.2">
      <c r="A94" s="76">
        <v>7040</v>
      </c>
      <c r="B94" s="76">
        <v>4780</v>
      </c>
      <c r="C94" s="75" t="s">
        <v>270</v>
      </c>
      <c r="D94" s="74" t="s">
        <v>60</v>
      </c>
      <c r="E94" s="74" t="s">
        <v>149</v>
      </c>
      <c r="F94" s="73" t="s">
        <v>57</v>
      </c>
      <c r="G94" s="73" t="s">
        <v>152</v>
      </c>
      <c r="H94" s="134"/>
      <c r="I94" s="113"/>
      <c r="J94" s="11">
        <f>H94*I94</f>
        <v>0</v>
      </c>
    </row>
    <row r="95" spans="1:10" ht="24.95" customHeight="1" x14ac:dyDescent="0.2">
      <c r="A95" s="148"/>
      <c r="B95" s="200" t="s">
        <v>225</v>
      </c>
      <c r="C95" s="201"/>
      <c r="D95" s="201"/>
      <c r="E95" s="201"/>
      <c r="F95" s="201"/>
      <c r="G95" s="201"/>
      <c r="H95" s="201"/>
      <c r="I95" s="124"/>
      <c r="J95" s="126"/>
    </row>
    <row r="96" spans="1:10" s="133" customFormat="1" ht="39.950000000000003" customHeight="1" x14ac:dyDescent="0.2">
      <c r="A96" s="76">
        <v>6845</v>
      </c>
      <c r="B96" s="76">
        <v>4602</v>
      </c>
      <c r="C96" s="75" t="s">
        <v>269</v>
      </c>
      <c r="D96" s="74" t="s">
        <v>268</v>
      </c>
      <c r="E96" s="74" t="s">
        <v>149</v>
      </c>
      <c r="F96" s="73" t="s">
        <v>57</v>
      </c>
      <c r="G96" s="73" t="s">
        <v>174</v>
      </c>
      <c r="H96" s="134"/>
      <c r="I96" s="113"/>
      <c r="J96" s="11">
        <f>H96*I96</f>
        <v>0</v>
      </c>
    </row>
    <row r="97" spans="1:10" ht="24.95" customHeight="1" x14ac:dyDescent="0.2">
      <c r="A97" s="148"/>
      <c r="B97" s="200" t="s">
        <v>222</v>
      </c>
      <c r="C97" s="201"/>
      <c r="D97" s="201"/>
      <c r="E97" s="201"/>
      <c r="F97" s="201"/>
      <c r="G97" s="201"/>
      <c r="H97" s="201"/>
      <c r="I97" s="159"/>
      <c r="J97" s="158"/>
    </row>
    <row r="98" spans="1:10" s="133" customFormat="1" ht="39.950000000000003" customHeight="1" x14ac:dyDescent="0.2">
      <c r="A98" s="76">
        <v>6928</v>
      </c>
      <c r="B98" s="76">
        <v>4676</v>
      </c>
      <c r="C98" s="75" t="s">
        <v>267</v>
      </c>
      <c r="D98" s="74" t="s">
        <v>266</v>
      </c>
      <c r="E98" s="74" t="s">
        <v>149</v>
      </c>
      <c r="F98" s="73" t="s">
        <v>57</v>
      </c>
      <c r="G98" s="73" t="s">
        <v>174</v>
      </c>
      <c r="H98" s="134"/>
      <c r="I98" s="113"/>
      <c r="J98" s="11">
        <f>H98*I98</f>
        <v>0</v>
      </c>
    </row>
    <row r="99" spans="1:10" ht="24.95" customHeight="1" x14ac:dyDescent="0.2">
      <c r="A99" s="148"/>
      <c r="B99" s="200" t="s">
        <v>248</v>
      </c>
      <c r="C99" s="201"/>
      <c r="D99" s="201"/>
      <c r="E99" s="201"/>
      <c r="F99" s="201"/>
      <c r="G99" s="201"/>
      <c r="H99" s="201"/>
      <c r="I99" s="124"/>
      <c r="J99" s="126"/>
    </row>
    <row r="100" spans="1:10" s="133" customFormat="1" ht="39.950000000000003" customHeight="1" x14ac:dyDescent="0.2">
      <c r="A100" s="76">
        <v>6978</v>
      </c>
      <c r="B100" s="76">
        <v>4718</v>
      </c>
      <c r="C100" s="75" t="s">
        <v>265</v>
      </c>
      <c r="D100" s="74" t="s">
        <v>64</v>
      </c>
      <c r="E100" s="74" t="s">
        <v>149</v>
      </c>
      <c r="F100" s="73" t="s">
        <v>57</v>
      </c>
      <c r="G100" s="73" t="s">
        <v>152</v>
      </c>
      <c r="H100" s="134"/>
      <c r="I100" s="113"/>
      <c r="J100" s="11">
        <f>H100*I100</f>
        <v>0</v>
      </c>
    </row>
    <row r="101" spans="1:10" ht="24.95" customHeight="1" x14ac:dyDescent="0.2">
      <c r="A101" s="148"/>
      <c r="B101" s="200" t="s">
        <v>216</v>
      </c>
      <c r="C101" s="201"/>
      <c r="D101" s="201"/>
      <c r="E101" s="201"/>
      <c r="F101" s="201"/>
      <c r="G101" s="201"/>
      <c r="H101" s="201"/>
      <c r="I101" s="124"/>
      <c r="J101" s="126"/>
    </row>
    <row r="102" spans="1:10" s="133" customFormat="1" ht="30" customHeight="1" x14ac:dyDescent="0.2">
      <c r="A102" s="76">
        <v>6698</v>
      </c>
      <c r="B102" s="76">
        <v>4462</v>
      </c>
      <c r="C102" s="75" t="s">
        <v>264</v>
      </c>
      <c r="D102" s="74" t="s">
        <v>263</v>
      </c>
      <c r="E102" s="74" t="s">
        <v>149</v>
      </c>
      <c r="F102" s="73" t="s">
        <v>57</v>
      </c>
      <c r="G102" s="73" t="s">
        <v>213</v>
      </c>
      <c r="H102" s="134"/>
      <c r="I102" s="113"/>
      <c r="J102" s="11">
        <f>H102*I102</f>
        <v>0</v>
      </c>
    </row>
    <row r="103" spans="1:10" ht="24.95" customHeight="1" x14ac:dyDescent="0.2">
      <c r="A103" s="157"/>
      <c r="B103" s="156" t="s">
        <v>180</v>
      </c>
      <c r="C103" s="155"/>
      <c r="D103" s="155"/>
      <c r="E103" s="155"/>
      <c r="F103" s="155"/>
      <c r="G103" s="155"/>
      <c r="H103" s="154"/>
      <c r="I103" s="139"/>
      <c r="J103" s="153"/>
    </row>
    <row r="104" spans="1:10" ht="24.95" customHeight="1" x14ac:dyDescent="0.2">
      <c r="A104" s="148"/>
      <c r="B104" s="200" t="s">
        <v>262</v>
      </c>
      <c r="C104" s="201"/>
      <c r="D104" s="201"/>
      <c r="E104" s="201"/>
      <c r="F104" s="201"/>
      <c r="G104" s="201"/>
      <c r="H104" s="201"/>
      <c r="I104" s="124"/>
      <c r="J104" s="126"/>
    </row>
    <row r="105" spans="1:10" s="133" customFormat="1" ht="30" customHeight="1" x14ac:dyDescent="0.2">
      <c r="A105" s="76">
        <v>7067</v>
      </c>
      <c r="B105" s="215">
        <v>4806</v>
      </c>
      <c r="C105" s="75" t="s">
        <v>261</v>
      </c>
      <c r="D105" s="74" t="s">
        <v>242</v>
      </c>
      <c r="E105" s="74" t="s">
        <v>149</v>
      </c>
      <c r="F105" s="73" t="s">
        <v>27</v>
      </c>
      <c r="G105" s="73" t="s">
        <v>152</v>
      </c>
      <c r="H105" s="221"/>
      <c r="I105" s="137"/>
      <c r="J105" s="223">
        <f>H105*I105</f>
        <v>0</v>
      </c>
    </row>
    <row r="106" spans="1:10" s="133" customFormat="1" ht="30" customHeight="1" x14ac:dyDescent="0.2">
      <c r="A106" s="76">
        <v>7068</v>
      </c>
      <c r="B106" s="216"/>
      <c r="C106" s="75" t="s">
        <v>260</v>
      </c>
      <c r="D106" s="74" t="s">
        <v>242</v>
      </c>
      <c r="E106" s="74" t="s">
        <v>149</v>
      </c>
      <c r="F106" s="73" t="s">
        <v>27</v>
      </c>
      <c r="G106" s="73" t="s">
        <v>152</v>
      </c>
      <c r="H106" s="222"/>
      <c r="I106" s="137"/>
      <c r="J106" s="224"/>
    </row>
    <row r="107" spans="1:10" ht="24.95" customHeight="1" x14ac:dyDescent="0.2">
      <c r="A107" s="148"/>
      <c r="B107" s="200" t="s">
        <v>241</v>
      </c>
      <c r="C107" s="201"/>
      <c r="D107" s="201"/>
      <c r="E107" s="201"/>
      <c r="F107" s="201"/>
      <c r="G107" s="201"/>
      <c r="H107" s="201"/>
      <c r="I107" s="124"/>
      <c r="J107" s="126"/>
    </row>
    <row r="108" spans="1:10" s="133" customFormat="1" ht="39.950000000000003" customHeight="1" x14ac:dyDescent="0.2">
      <c r="A108" s="76">
        <v>7014</v>
      </c>
      <c r="B108" s="76">
        <v>4754</v>
      </c>
      <c r="C108" s="75" t="s">
        <v>259</v>
      </c>
      <c r="D108" s="74" t="s">
        <v>41</v>
      </c>
      <c r="E108" s="74" t="s">
        <v>149</v>
      </c>
      <c r="F108" s="73" t="s">
        <v>27</v>
      </c>
      <c r="G108" s="73" t="s">
        <v>152</v>
      </c>
      <c r="H108" s="134"/>
      <c r="I108" s="113"/>
      <c r="J108" s="11">
        <f>H108*I108</f>
        <v>0</v>
      </c>
    </row>
    <row r="109" spans="1:10" ht="24.95" customHeight="1" x14ac:dyDescent="0.2">
      <c r="A109" s="148"/>
      <c r="B109" s="200" t="s">
        <v>238</v>
      </c>
      <c r="C109" s="201"/>
      <c r="D109" s="201"/>
      <c r="E109" s="201"/>
      <c r="F109" s="201"/>
      <c r="G109" s="201"/>
      <c r="H109" s="201"/>
      <c r="I109" s="124"/>
      <c r="J109" s="126"/>
    </row>
    <row r="110" spans="1:10" s="133" customFormat="1" ht="30" customHeight="1" x14ac:dyDescent="0.2">
      <c r="A110" s="106">
        <v>6977</v>
      </c>
      <c r="B110" s="106">
        <v>4717</v>
      </c>
      <c r="C110" s="105" t="s">
        <v>258</v>
      </c>
      <c r="D110" s="104" t="s">
        <v>236</v>
      </c>
      <c r="E110" s="104" t="s">
        <v>149</v>
      </c>
      <c r="F110" s="93" t="s">
        <v>27</v>
      </c>
      <c r="G110" s="93" t="s">
        <v>152</v>
      </c>
      <c r="H110" s="152"/>
      <c r="I110" s="113"/>
      <c r="J110" s="11">
        <f>H110*I110</f>
        <v>0</v>
      </c>
    </row>
    <row r="111" spans="1:10" ht="24.95" customHeight="1" x14ac:dyDescent="0.2">
      <c r="A111" s="148"/>
      <c r="B111" s="200" t="s">
        <v>235</v>
      </c>
      <c r="C111" s="201"/>
      <c r="D111" s="201"/>
      <c r="E111" s="201"/>
      <c r="F111" s="201"/>
      <c r="G111" s="201"/>
      <c r="H111" s="201"/>
      <c r="I111" s="124"/>
      <c r="J111" s="126"/>
    </row>
    <row r="112" spans="1:10" s="133" customFormat="1" ht="39.950000000000003" customHeight="1" x14ac:dyDescent="0.2">
      <c r="A112" s="76">
        <v>7142</v>
      </c>
      <c r="B112" s="215">
        <v>4642</v>
      </c>
      <c r="C112" s="75" t="s">
        <v>257</v>
      </c>
      <c r="D112" s="74" t="s">
        <v>255</v>
      </c>
      <c r="E112" s="74" t="s">
        <v>149</v>
      </c>
      <c r="F112" s="73" t="s">
        <v>27</v>
      </c>
      <c r="G112" s="73" t="s">
        <v>174</v>
      </c>
      <c r="H112" s="134"/>
      <c r="I112" s="113"/>
      <c r="J112" s="11">
        <f>H112*I112</f>
        <v>0</v>
      </c>
    </row>
    <row r="113" spans="1:10" s="133" customFormat="1" ht="39.950000000000003" customHeight="1" x14ac:dyDescent="0.2">
      <c r="A113" s="76">
        <v>7143</v>
      </c>
      <c r="B113" s="216"/>
      <c r="C113" s="75" t="s">
        <v>256</v>
      </c>
      <c r="D113" s="74" t="s">
        <v>255</v>
      </c>
      <c r="E113" s="74" t="s">
        <v>149</v>
      </c>
      <c r="F113" s="73" t="s">
        <v>27</v>
      </c>
      <c r="G113" s="73" t="s">
        <v>174</v>
      </c>
      <c r="H113" s="134"/>
      <c r="I113" s="113"/>
      <c r="J113" s="11">
        <f>H113*I113</f>
        <v>0</v>
      </c>
    </row>
    <row r="114" spans="1:10" s="151" customFormat="1" ht="25.9" customHeight="1" x14ac:dyDescent="0.2">
      <c r="A114" s="148"/>
      <c r="B114" s="200" t="s">
        <v>232</v>
      </c>
      <c r="C114" s="201"/>
      <c r="D114" s="201"/>
      <c r="E114" s="201"/>
      <c r="F114" s="201"/>
      <c r="G114" s="201"/>
      <c r="H114" s="201"/>
      <c r="I114" s="124"/>
      <c r="J114" s="126"/>
    </row>
    <row r="115" spans="1:10" s="151" customFormat="1" ht="39.950000000000003" customHeight="1" x14ac:dyDescent="0.2">
      <c r="A115" s="76">
        <v>6004</v>
      </c>
      <c r="B115" s="76">
        <v>3844</v>
      </c>
      <c r="C115" s="75" t="s">
        <v>254</v>
      </c>
      <c r="D115" s="74" t="s">
        <v>230</v>
      </c>
      <c r="E115" s="74" t="s">
        <v>149</v>
      </c>
      <c r="F115" s="73" t="s">
        <v>27</v>
      </c>
      <c r="G115" s="73" t="s">
        <v>253</v>
      </c>
      <c r="H115" s="134"/>
      <c r="I115" s="113"/>
      <c r="J115" s="11">
        <f>H115*I115</f>
        <v>0</v>
      </c>
    </row>
    <row r="116" spans="1:10" ht="24.95" customHeight="1" x14ac:dyDescent="0.2">
      <c r="A116" s="148"/>
      <c r="B116" s="200" t="s">
        <v>227</v>
      </c>
      <c r="C116" s="201"/>
      <c r="D116" s="201"/>
      <c r="E116" s="201"/>
      <c r="F116" s="201"/>
      <c r="G116" s="201"/>
      <c r="H116" s="201"/>
      <c r="I116" s="124"/>
      <c r="J116" s="150"/>
    </row>
    <row r="117" spans="1:10" s="133" customFormat="1" ht="30" customHeight="1" x14ac:dyDescent="0.2">
      <c r="A117" s="76">
        <v>7041</v>
      </c>
      <c r="B117" s="76">
        <v>4781</v>
      </c>
      <c r="C117" s="75" t="s">
        <v>252</v>
      </c>
      <c r="D117" s="74" t="s">
        <v>36</v>
      </c>
      <c r="E117" s="74" t="s">
        <v>149</v>
      </c>
      <c r="F117" s="73" t="s">
        <v>27</v>
      </c>
      <c r="G117" s="73" t="s">
        <v>152</v>
      </c>
      <c r="H117" s="134"/>
      <c r="I117" s="113"/>
      <c r="J117" s="11">
        <f>H117*I117</f>
        <v>0</v>
      </c>
    </row>
    <row r="118" spans="1:10" ht="24.95" customHeight="1" x14ac:dyDescent="0.2">
      <c r="A118" s="148"/>
      <c r="B118" s="200" t="s">
        <v>225</v>
      </c>
      <c r="C118" s="201"/>
      <c r="D118" s="201"/>
      <c r="E118" s="201"/>
      <c r="F118" s="201"/>
      <c r="G118" s="201"/>
      <c r="H118" s="201"/>
      <c r="I118" s="124"/>
      <c r="J118" s="149"/>
    </row>
    <row r="119" spans="1:10" s="133" customFormat="1" ht="30" customHeight="1" x14ac:dyDescent="0.2">
      <c r="A119" s="76">
        <v>6846</v>
      </c>
      <c r="B119" s="76">
        <v>4603</v>
      </c>
      <c r="C119" s="75" t="s">
        <v>251</v>
      </c>
      <c r="D119" s="74" t="s">
        <v>250</v>
      </c>
      <c r="E119" s="74" t="s">
        <v>149</v>
      </c>
      <c r="F119" s="73" t="s">
        <v>27</v>
      </c>
      <c r="G119" s="73" t="s">
        <v>174</v>
      </c>
      <c r="H119" s="134"/>
      <c r="I119" s="113"/>
      <c r="J119" s="11">
        <f>H119*I119</f>
        <v>0</v>
      </c>
    </row>
    <row r="120" spans="1:10" ht="24.95" customHeight="1" x14ac:dyDescent="0.2">
      <c r="A120" s="148"/>
      <c r="B120" s="200" t="s">
        <v>222</v>
      </c>
      <c r="C120" s="201"/>
      <c r="D120" s="201"/>
      <c r="E120" s="201"/>
      <c r="F120" s="201"/>
      <c r="G120" s="201"/>
      <c r="H120" s="201"/>
      <c r="I120" s="124"/>
      <c r="J120" s="126"/>
    </row>
    <row r="121" spans="1:10" s="133" customFormat="1" ht="39.950000000000003" customHeight="1" x14ac:dyDescent="0.2">
      <c r="A121" s="76">
        <v>6929</v>
      </c>
      <c r="B121" s="76">
        <v>4677</v>
      </c>
      <c r="C121" s="75" t="s">
        <v>249</v>
      </c>
      <c r="D121" s="74" t="s">
        <v>49</v>
      </c>
      <c r="E121" s="74" t="s">
        <v>149</v>
      </c>
      <c r="F121" s="73" t="s">
        <v>27</v>
      </c>
      <c r="G121" s="73" t="s">
        <v>174</v>
      </c>
      <c r="H121" s="134"/>
      <c r="I121" s="113"/>
      <c r="J121" s="11">
        <f>H121*I121</f>
        <v>0</v>
      </c>
    </row>
    <row r="122" spans="1:10" ht="24.95" customHeight="1" x14ac:dyDescent="0.2">
      <c r="A122" s="148"/>
      <c r="B122" s="200" t="s">
        <v>248</v>
      </c>
      <c r="C122" s="201"/>
      <c r="D122" s="201"/>
      <c r="E122" s="201"/>
      <c r="F122" s="201"/>
      <c r="G122" s="201"/>
      <c r="H122" s="201"/>
      <c r="I122" s="124"/>
      <c r="J122" s="126"/>
    </row>
    <row r="123" spans="1:10" s="133" customFormat="1" ht="39.950000000000003" customHeight="1" x14ac:dyDescent="0.2">
      <c r="A123" s="76">
        <v>6979</v>
      </c>
      <c r="B123" s="76">
        <v>4719</v>
      </c>
      <c r="C123" s="75" t="s">
        <v>247</v>
      </c>
      <c r="D123" s="74" t="s">
        <v>64</v>
      </c>
      <c r="E123" s="74" t="s">
        <v>149</v>
      </c>
      <c r="F123" s="73" t="s">
        <v>27</v>
      </c>
      <c r="G123" s="73" t="s">
        <v>152</v>
      </c>
      <c r="H123" s="134"/>
      <c r="I123" s="113"/>
      <c r="J123" s="11">
        <f>H123*I123</f>
        <v>0</v>
      </c>
    </row>
    <row r="124" spans="1:10" ht="24.95" customHeight="1" x14ac:dyDescent="0.2">
      <c r="A124" s="148"/>
      <c r="B124" s="200" t="s">
        <v>216</v>
      </c>
      <c r="C124" s="201"/>
      <c r="D124" s="201"/>
      <c r="E124" s="201"/>
      <c r="F124" s="201"/>
      <c r="G124" s="201"/>
      <c r="H124" s="201"/>
      <c r="I124" s="147"/>
      <c r="J124" s="126"/>
    </row>
    <row r="125" spans="1:10" s="133" customFormat="1" ht="30" customHeight="1" x14ac:dyDescent="0.2">
      <c r="A125" s="76">
        <v>6699</v>
      </c>
      <c r="B125" s="146">
        <v>4463</v>
      </c>
      <c r="C125" s="145" t="s">
        <v>246</v>
      </c>
      <c r="D125" s="144" t="s">
        <v>214</v>
      </c>
      <c r="E125" s="144" t="s">
        <v>149</v>
      </c>
      <c r="F125" s="143" t="s">
        <v>27</v>
      </c>
      <c r="G125" s="143" t="s">
        <v>213</v>
      </c>
      <c r="H125" s="142"/>
      <c r="I125" s="113"/>
      <c r="J125" s="11">
        <f>H125*I125</f>
        <v>0</v>
      </c>
    </row>
    <row r="126" spans="1:10" ht="24.95" customHeight="1" x14ac:dyDescent="0.2">
      <c r="A126" s="141"/>
      <c r="B126" s="140" t="s">
        <v>168</v>
      </c>
      <c r="C126" s="139"/>
      <c r="D126" s="139"/>
      <c r="E126" s="139"/>
      <c r="F126" s="139"/>
      <c r="G126" s="139"/>
      <c r="H126" s="139"/>
      <c r="I126" s="139"/>
      <c r="J126" s="138"/>
    </row>
    <row r="127" spans="1:10" ht="24.95" customHeight="1" x14ac:dyDescent="0.2">
      <c r="A127" s="115"/>
      <c r="B127" s="200" t="s">
        <v>245</v>
      </c>
      <c r="C127" s="201"/>
      <c r="D127" s="201"/>
      <c r="E127" s="201"/>
      <c r="F127" s="201"/>
      <c r="G127" s="201"/>
      <c r="H127" s="201"/>
      <c r="I127" s="124"/>
      <c r="J127" s="126"/>
    </row>
    <row r="128" spans="1:10" s="8" customFormat="1" ht="24.95" customHeight="1" x14ac:dyDescent="0.2">
      <c r="A128" s="76">
        <v>7665</v>
      </c>
      <c r="B128" s="215">
        <v>5302</v>
      </c>
      <c r="C128" s="75" t="s">
        <v>244</v>
      </c>
      <c r="D128" s="74" t="s">
        <v>242</v>
      </c>
      <c r="E128" s="74" t="s">
        <v>149</v>
      </c>
      <c r="F128" s="73" t="s">
        <v>24</v>
      </c>
      <c r="G128" s="73" t="s">
        <v>152</v>
      </c>
      <c r="H128" s="225"/>
      <c r="I128" s="137"/>
      <c r="J128" s="223">
        <f>H128*I128</f>
        <v>0</v>
      </c>
    </row>
    <row r="129" spans="1:10" s="8" customFormat="1" ht="24.95" customHeight="1" x14ac:dyDescent="0.2">
      <c r="A129" s="76">
        <v>7666</v>
      </c>
      <c r="B129" s="216"/>
      <c r="C129" s="75" t="s">
        <v>243</v>
      </c>
      <c r="D129" s="74" t="s">
        <v>242</v>
      </c>
      <c r="E129" s="74" t="s">
        <v>149</v>
      </c>
      <c r="F129" s="73" t="s">
        <v>24</v>
      </c>
      <c r="G129" s="73" t="s">
        <v>152</v>
      </c>
      <c r="H129" s="226"/>
      <c r="I129" s="136">
        <v>7</v>
      </c>
      <c r="J129" s="224"/>
    </row>
    <row r="130" spans="1:10" ht="24.95" customHeight="1" x14ac:dyDescent="0.2">
      <c r="A130" s="86"/>
      <c r="B130" s="212" t="s">
        <v>241</v>
      </c>
      <c r="C130" s="213"/>
      <c r="D130" s="213"/>
      <c r="E130" s="213"/>
      <c r="F130" s="213"/>
      <c r="G130" s="213"/>
      <c r="H130" s="213"/>
      <c r="I130" s="213"/>
      <c r="J130" s="126"/>
    </row>
    <row r="131" spans="1:10" s="8" customFormat="1" ht="40.9" customHeight="1" x14ac:dyDescent="0.2">
      <c r="A131" s="76">
        <v>7622</v>
      </c>
      <c r="B131" s="76">
        <v>5259</v>
      </c>
      <c r="C131" s="75" t="s">
        <v>240</v>
      </c>
      <c r="D131" s="74" t="s">
        <v>239</v>
      </c>
      <c r="E131" s="74" t="s">
        <v>149</v>
      </c>
      <c r="F131" s="73" t="s">
        <v>24</v>
      </c>
      <c r="G131" s="73" t="s">
        <v>152</v>
      </c>
      <c r="H131" s="92"/>
      <c r="I131" s="113"/>
      <c r="J131" s="11">
        <f>H131*I131</f>
        <v>0</v>
      </c>
    </row>
    <row r="132" spans="1:10" ht="24.95" customHeight="1" x14ac:dyDescent="0.2">
      <c r="A132" s="86"/>
      <c r="B132" s="212" t="s">
        <v>238</v>
      </c>
      <c r="C132" s="213"/>
      <c r="D132" s="213"/>
      <c r="E132" s="213"/>
      <c r="F132" s="213"/>
      <c r="G132" s="213"/>
      <c r="H132" s="213"/>
      <c r="I132" s="213"/>
      <c r="J132" s="126"/>
    </row>
    <row r="133" spans="1:10" s="8" customFormat="1" ht="43.9" customHeight="1" x14ac:dyDescent="0.2">
      <c r="A133" s="106">
        <v>7598</v>
      </c>
      <c r="B133" s="106">
        <v>5235</v>
      </c>
      <c r="C133" s="105" t="s">
        <v>237</v>
      </c>
      <c r="D133" s="104" t="s">
        <v>236</v>
      </c>
      <c r="E133" s="104" t="s">
        <v>149</v>
      </c>
      <c r="F133" s="93" t="s">
        <v>24</v>
      </c>
      <c r="G133" s="93" t="s">
        <v>152</v>
      </c>
      <c r="H133" s="97"/>
      <c r="I133" s="113"/>
      <c r="J133" s="11">
        <f>H133*I133</f>
        <v>0</v>
      </c>
    </row>
    <row r="134" spans="1:10" ht="24.95" customHeight="1" x14ac:dyDescent="0.2">
      <c r="A134" s="86"/>
      <c r="B134" s="200" t="s">
        <v>235</v>
      </c>
      <c r="C134" s="201"/>
      <c r="D134" s="201"/>
      <c r="E134" s="201"/>
      <c r="F134" s="201"/>
      <c r="G134" s="201"/>
      <c r="H134" s="201"/>
      <c r="I134" s="124"/>
      <c r="J134" s="126"/>
    </row>
    <row r="135" spans="1:10" s="8" customFormat="1" ht="40.9" customHeight="1" x14ac:dyDescent="0.2">
      <c r="A135" s="76">
        <v>7655</v>
      </c>
      <c r="B135" s="76">
        <v>5292</v>
      </c>
      <c r="C135" s="75" t="s">
        <v>234</v>
      </c>
      <c r="D135" s="74" t="s">
        <v>233</v>
      </c>
      <c r="E135" s="74" t="s">
        <v>149</v>
      </c>
      <c r="F135" s="73" t="s">
        <v>24</v>
      </c>
      <c r="G135" s="73" t="s">
        <v>152</v>
      </c>
      <c r="H135" s="92"/>
      <c r="I135" s="113"/>
      <c r="J135" s="11">
        <f>H135*I135</f>
        <v>0</v>
      </c>
    </row>
    <row r="136" spans="1:10" ht="24.95" customHeight="1" x14ac:dyDescent="0.2">
      <c r="A136" s="86"/>
      <c r="B136" s="200" t="s">
        <v>232</v>
      </c>
      <c r="C136" s="201"/>
      <c r="D136" s="201"/>
      <c r="E136" s="201"/>
      <c r="F136" s="201"/>
      <c r="G136" s="201"/>
      <c r="H136" s="201"/>
      <c r="I136" s="124"/>
      <c r="J136" s="126"/>
    </row>
    <row r="137" spans="1:10" s="133" customFormat="1" ht="32.450000000000003" customHeight="1" x14ac:dyDescent="0.2">
      <c r="A137" s="135">
        <v>7012</v>
      </c>
      <c r="B137" s="76">
        <v>4752</v>
      </c>
      <c r="C137" s="75" t="s">
        <v>231</v>
      </c>
      <c r="D137" s="74" t="s">
        <v>230</v>
      </c>
      <c r="E137" s="74" t="s">
        <v>149</v>
      </c>
      <c r="F137" s="73" t="s">
        <v>24</v>
      </c>
      <c r="G137" s="73" t="s">
        <v>152</v>
      </c>
      <c r="H137" s="134"/>
      <c r="I137" s="113"/>
      <c r="J137" s="11">
        <f>H137*I137</f>
        <v>0</v>
      </c>
    </row>
    <row r="138" spans="1:10" ht="24.95" customHeight="1" x14ac:dyDescent="0.2">
      <c r="A138" s="86"/>
      <c r="B138" s="200" t="s">
        <v>229</v>
      </c>
      <c r="C138" s="201"/>
      <c r="D138" s="201"/>
      <c r="E138" s="201"/>
      <c r="F138" s="201"/>
      <c r="G138" s="201"/>
      <c r="H138" s="201"/>
      <c r="I138" s="124"/>
      <c r="J138" s="126"/>
    </row>
    <row r="139" spans="1:10" ht="27.6" customHeight="1" x14ac:dyDescent="0.2">
      <c r="A139" s="132">
        <v>7274</v>
      </c>
      <c r="B139" s="132">
        <v>4946</v>
      </c>
      <c r="C139" s="131" t="s">
        <v>228</v>
      </c>
      <c r="D139" s="130" t="s">
        <v>39</v>
      </c>
      <c r="E139" s="129" t="s">
        <v>24</v>
      </c>
      <c r="F139" s="129" t="s">
        <v>148</v>
      </c>
      <c r="G139" s="128">
        <v>67.260000000000005</v>
      </c>
      <c r="H139" s="127"/>
      <c r="I139" s="113"/>
      <c r="J139" s="11">
        <f>H139*I139</f>
        <v>0</v>
      </c>
    </row>
    <row r="140" spans="1:10" ht="24.95" customHeight="1" x14ac:dyDescent="0.2">
      <c r="A140" s="86"/>
      <c r="B140" s="200" t="s">
        <v>227</v>
      </c>
      <c r="C140" s="201"/>
      <c r="D140" s="201"/>
      <c r="E140" s="201"/>
      <c r="F140" s="201"/>
      <c r="G140" s="201"/>
      <c r="H140" s="201"/>
      <c r="I140" s="124"/>
      <c r="J140" s="126"/>
    </row>
    <row r="141" spans="1:10" s="8" customFormat="1" ht="43.9" customHeight="1" x14ac:dyDescent="0.2">
      <c r="A141" s="76">
        <v>7641</v>
      </c>
      <c r="B141" s="76">
        <v>5278</v>
      </c>
      <c r="C141" s="75" t="s">
        <v>226</v>
      </c>
      <c r="D141" s="74" t="s">
        <v>36</v>
      </c>
      <c r="E141" s="74" t="s">
        <v>149</v>
      </c>
      <c r="F141" s="73" t="s">
        <v>24</v>
      </c>
      <c r="G141" s="73" t="s">
        <v>152</v>
      </c>
      <c r="H141" s="92"/>
      <c r="I141" s="113"/>
      <c r="J141" s="11">
        <f>H141*I141</f>
        <v>0</v>
      </c>
    </row>
    <row r="142" spans="1:10" ht="24.95" customHeight="1" x14ac:dyDescent="0.2">
      <c r="A142" s="86"/>
      <c r="B142" s="200" t="s">
        <v>225</v>
      </c>
      <c r="C142" s="201"/>
      <c r="D142" s="201"/>
      <c r="E142" s="201"/>
      <c r="F142" s="201"/>
      <c r="G142" s="201"/>
      <c r="H142" s="201"/>
      <c r="I142" s="124"/>
      <c r="J142" s="126"/>
    </row>
    <row r="143" spans="1:10" s="8" customFormat="1" ht="22.5" customHeight="1" x14ac:dyDescent="0.2">
      <c r="A143" s="76">
        <v>7474</v>
      </c>
      <c r="B143" s="76">
        <v>5131</v>
      </c>
      <c r="C143" s="75" t="s">
        <v>224</v>
      </c>
      <c r="D143" s="74" t="s">
        <v>223</v>
      </c>
      <c r="E143" s="74" t="s">
        <v>149</v>
      </c>
      <c r="F143" s="73" t="s">
        <v>24</v>
      </c>
      <c r="G143" s="73" t="s">
        <v>174</v>
      </c>
      <c r="H143" s="92"/>
      <c r="I143" s="113"/>
      <c r="J143" s="11">
        <f>H143*I143</f>
        <v>0</v>
      </c>
    </row>
    <row r="144" spans="1:10" ht="24.95" customHeight="1" x14ac:dyDescent="0.2">
      <c r="A144" s="86"/>
      <c r="B144" s="200" t="s">
        <v>222</v>
      </c>
      <c r="C144" s="201"/>
      <c r="D144" s="201"/>
      <c r="E144" s="201"/>
      <c r="F144" s="201"/>
      <c r="G144" s="201"/>
      <c r="H144" s="201"/>
      <c r="I144" s="124"/>
      <c r="J144" s="114"/>
    </row>
    <row r="145" spans="1:10" s="8" customFormat="1" ht="48" x14ac:dyDescent="0.2">
      <c r="A145" s="76">
        <v>7508</v>
      </c>
      <c r="B145" s="76">
        <v>5163</v>
      </c>
      <c r="C145" s="75" t="s">
        <v>221</v>
      </c>
      <c r="D145" s="74" t="s">
        <v>220</v>
      </c>
      <c r="E145" s="74" t="s">
        <v>149</v>
      </c>
      <c r="F145" s="73" t="s">
        <v>24</v>
      </c>
      <c r="G145" s="73" t="s">
        <v>174</v>
      </c>
      <c r="H145" s="92"/>
      <c r="I145" s="113"/>
      <c r="J145" s="11">
        <f>H145*I145</f>
        <v>0</v>
      </c>
    </row>
    <row r="146" spans="1:10" ht="24.95" customHeight="1" x14ac:dyDescent="0.2">
      <c r="A146" s="125"/>
      <c r="B146" s="200" t="s">
        <v>219</v>
      </c>
      <c r="C146" s="201"/>
      <c r="D146" s="201"/>
      <c r="E146" s="201"/>
      <c r="F146" s="201"/>
      <c r="G146" s="201"/>
      <c r="H146" s="201"/>
      <c r="I146" s="124"/>
      <c r="J146" s="114"/>
    </row>
    <row r="147" spans="1:10" s="8" customFormat="1" ht="35.450000000000003" customHeight="1" x14ac:dyDescent="0.2">
      <c r="A147" s="76">
        <v>7601</v>
      </c>
      <c r="B147" s="76">
        <v>5238</v>
      </c>
      <c r="C147" s="75" t="s">
        <v>218</v>
      </c>
      <c r="D147" s="74" t="s">
        <v>217</v>
      </c>
      <c r="E147" s="74" t="s">
        <v>149</v>
      </c>
      <c r="F147" s="73" t="s">
        <v>24</v>
      </c>
      <c r="G147" s="73" t="s">
        <v>152</v>
      </c>
      <c r="H147" s="92"/>
      <c r="I147" s="113"/>
      <c r="J147" s="11">
        <f>H147*I147</f>
        <v>0</v>
      </c>
    </row>
    <row r="148" spans="1:10" ht="21.6" customHeight="1" x14ac:dyDescent="0.2">
      <c r="A148" s="123"/>
      <c r="B148" s="123"/>
      <c r="C148" s="122"/>
      <c r="D148" s="121"/>
      <c r="E148" s="120"/>
      <c r="F148" s="119"/>
      <c r="G148" s="118"/>
      <c r="H148" s="117"/>
      <c r="I148" s="116"/>
      <c r="J148" s="114"/>
    </row>
    <row r="149" spans="1:10" ht="24.95" customHeight="1" x14ac:dyDescent="0.2">
      <c r="A149" s="115"/>
      <c r="B149" s="212" t="s">
        <v>216</v>
      </c>
      <c r="C149" s="213"/>
      <c r="D149" s="213"/>
      <c r="E149" s="213"/>
      <c r="F149" s="213"/>
      <c r="G149" s="213"/>
      <c r="H149" s="213"/>
      <c r="I149" s="213"/>
      <c r="J149" s="114"/>
    </row>
    <row r="150" spans="1:10" s="8" customFormat="1" ht="30.6" customHeight="1" x14ac:dyDescent="0.2">
      <c r="A150" s="76">
        <v>7361</v>
      </c>
      <c r="B150" s="76">
        <v>5020</v>
      </c>
      <c r="C150" s="75" t="s">
        <v>215</v>
      </c>
      <c r="D150" s="74" t="s">
        <v>214</v>
      </c>
      <c r="E150" s="74" t="s">
        <v>149</v>
      </c>
      <c r="F150" s="73" t="s">
        <v>24</v>
      </c>
      <c r="G150" s="73" t="s">
        <v>213</v>
      </c>
      <c r="H150" s="92"/>
      <c r="I150" s="113"/>
      <c r="J150" s="11">
        <f>H150*I150</f>
        <v>0</v>
      </c>
    </row>
    <row r="151" spans="1:10" x14ac:dyDescent="0.2">
      <c r="J151" s="228"/>
    </row>
    <row r="152" spans="1:10" x14ac:dyDescent="0.2">
      <c r="J152" s="229"/>
    </row>
    <row r="153" spans="1:10" ht="55.5" customHeight="1" x14ac:dyDescent="0.2">
      <c r="H153" s="230" t="s">
        <v>146</v>
      </c>
      <c r="I153" s="231"/>
      <c r="J153" s="11">
        <f>SUM(J6:J150)</f>
        <v>0</v>
      </c>
    </row>
    <row r="154" spans="1:10" ht="27" customHeight="1" x14ac:dyDescent="0.2">
      <c r="H154" s="1"/>
    </row>
    <row r="155" spans="1:10" s="112" customFormat="1" ht="27" customHeight="1" x14ac:dyDescent="0.3">
      <c r="A155" s="232" t="s">
        <v>212</v>
      </c>
      <c r="B155" s="232"/>
      <c r="C155" s="232"/>
      <c r="D155" s="232"/>
      <c r="E155" s="232"/>
      <c r="F155" s="232"/>
      <c r="G155" s="232"/>
      <c r="H155" s="232"/>
      <c r="I155" s="232"/>
      <c r="J155" s="232"/>
    </row>
    <row r="156" spans="1:10" ht="27" customHeight="1" x14ac:dyDescent="0.2">
      <c r="B156" s="233" t="s">
        <v>211</v>
      </c>
      <c r="C156" s="233"/>
      <c r="D156" s="233"/>
      <c r="E156" s="233"/>
      <c r="F156" s="233"/>
      <c r="G156" s="233"/>
      <c r="H156" s="233"/>
      <c r="I156" s="233"/>
      <c r="J156" s="233"/>
    </row>
    <row r="157" spans="1:10" ht="24.95" customHeight="1" x14ac:dyDescent="0.2">
      <c r="A157" s="86"/>
      <c r="B157" s="234" t="s">
        <v>167</v>
      </c>
      <c r="C157" s="213"/>
      <c r="D157" s="213"/>
      <c r="E157" s="213"/>
      <c r="F157" s="213"/>
      <c r="G157" s="213"/>
      <c r="H157" s="213"/>
      <c r="I157" s="227"/>
      <c r="J157" s="111"/>
    </row>
    <row r="158" spans="1:10" s="8" customFormat="1" ht="33.6" customHeight="1" x14ac:dyDescent="0.2">
      <c r="A158" s="76">
        <v>7682</v>
      </c>
      <c r="B158" s="76">
        <v>5318</v>
      </c>
      <c r="C158" s="75" t="s">
        <v>210</v>
      </c>
      <c r="D158" s="110" t="s">
        <v>109</v>
      </c>
      <c r="E158" s="73" t="s">
        <v>181</v>
      </c>
      <c r="F158" s="109" t="s">
        <v>105</v>
      </c>
      <c r="G158" s="73" t="s">
        <v>152</v>
      </c>
      <c r="H158" s="92"/>
      <c r="I158" s="87"/>
      <c r="J158" s="11">
        <f>H158*I158</f>
        <v>0</v>
      </c>
    </row>
    <row r="159" spans="1:10" ht="24.95" customHeight="1" x14ac:dyDescent="0.2">
      <c r="A159" s="86"/>
      <c r="B159" s="212" t="s">
        <v>164</v>
      </c>
      <c r="C159" s="213"/>
      <c r="D159" s="213"/>
      <c r="E159" s="213"/>
      <c r="F159" s="213"/>
      <c r="G159" s="213"/>
      <c r="H159" s="213"/>
      <c r="I159" s="227"/>
      <c r="J159" s="11"/>
    </row>
    <row r="160" spans="1:10" s="8" customFormat="1" ht="39" customHeight="1" x14ac:dyDescent="0.2">
      <c r="A160" s="76">
        <v>7658</v>
      </c>
      <c r="B160" s="76">
        <v>5295</v>
      </c>
      <c r="C160" s="75" t="s">
        <v>209</v>
      </c>
      <c r="D160" s="74" t="s">
        <v>92</v>
      </c>
      <c r="E160" s="93" t="s">
        <v>181</v>
      </c>
      <c r="F160" s="73" t="s">
        <v>105</v>
      </c>
      <c r="G160" s="73" t="s">
        <v>152</v>
      </c>
      <c r="H160" s="92"/>
      <c r="I160" s="87"/>
      <c r="J160" s="11">
        <f>H160*I160</f>
        <v>0</v>
      </c>
    </row>
    <row r="161" spans="1:12" ht="24.95" customHeight="1" x14ac:dyDescent="0.2">
      <c r="A161" s="86"/>
      <c r="B161" s="212" t="s">
        <v>193</v>
      </c>
      <c r="C161" s="213"/>
      <c r="D161" s="213"/>
      <c r="E161" s="213"/>
      <c r="F161" s="213"/>
      <c r="G161" s="213"/>
      <c r="H161" s="213"/>
      <c r="I161" s="227"/>
      <c r="J161" s="11"/>
    </row>
    <row r="162" spans="1:12" s="8" customFormat="1" ht="37.9" customHeight="1" x14ac:dyDescent="0.2">
      <c r="A162" s="76">
        <v>7634</v>
      </c>
      <c r="B162" s="76">
        <v>5271</v>
      </c>
      <c r="C162" s="75" t="s">
        <v>208</v>
      </c>
      <c r="D162" s="74" t="s">
        <v>207</v>
      </c>
      <c r="E162" s="93" t="s">
        <v>181</v>
      </c>
      <c r="F162" s="73" t="s">
        <v>105</v>
      </c>
      <c r="G162" s="73" t="s">
        <v>152</v>
      </c>
      <c r="H162" s="92"/>
      <c r="I162" s="87"/>
      <c r="J162" s="11">
        <f>H162*I162</f>
        <v>0</v>
      </c>
    </row>
    <row r="163" spans="1:12" ht="22.5" customHeight="1" x14ac:dyDescent="0.2">
      <c r="A163" s="108"/>
      <c r="B163" s="94" t="s">
        <v>206</v>
      </c>
      <c r="C163" s="94"/>
      <c r="D163" s="94"/>
      <c r="E163" s="94"/>
      <c r="F163" s="94"/>
      <c r="G163" s="94"/>
      <c r="H163" s="94"/>
      <c r="I163" s="94"/>
      <c r="J163" s="11"/>
      <c r="K163" s="59"/>
      <c r="L163" s="59"/>
    </row>
    <row r="164" spans="1:12" ht="24.95" customHeight="1" x14ac:dyDescent="0.2">
      <c r="A164" s="86"/>
      <c r="B164" s="212" t="s">
        <v>167</v>
      </c>
      <c r="C164" s="213"/>
      <c r="D164" s="213"/>
      <c r="E164" s="213"/>
      <c r="F164" s="213"/>
      <c r="G164" s="213"/>
      <c r="H164" s="213"/>
      <c r="I164" s="227"/>
      <c r="J164" s="11"/>
    </row>
    <row r="165" spans="1:12" s="8" customFormat="1" ht="33.6" customHeight="1" x14ac:dyDescent="0.2">
      <c r="A165" s="76">
        <v>7683</v>
      </c>
      <c r="B165" s="76">
        <v>5319</v>
      </c>
      <c r="C165" s="75" t="s">
        <v>205</v>
      </c>
      <c r="D165" s="74" t="s">
        <v>103</v>
      </c>
      <c r="E165" s="89" t="s">
        <v>149</v>
      </c>
      <c r="F165" s="73" t="s">
        <v>101</v>
      </c>
      <c r="G165" s="73" t="s">
        <v>152</v>
      </c>
      <c r="H165" s="92"/>
      <c r="I165" s="87"/>
      <c r="J165" s="11">
        <f>H165*I165</f>
        <v>0</v>
      </c>
    </row>
    <row r="166" spans="1:12" ht="24.95" customHeight="1" x14ac:dyDescent="0.2">
      <c r="A166" s="86"/>
      <c r="B166" s="212" t="s">
        <v>164</v>
      </c>
      <c r="C166" s="213"/>
      <c r="D166" s="213"/>
      <c r="E166" s="213"/>
      <c r="F166" s="213"/>
      <c r="G166" s="213"/>
      <c r="H166" s="213"/>
      <c r="I166" s="227"/>
      <c r="J166" s="11"/>
    </row>
    <row r="167" spans="1:12" s="8" customFormat="1" ht="36.6" customHeight="1" x14ac:dyDescent="0.2">
      <c r="A167" s="76">
        <v>7659</v>
      </c>
      <c r="B167" s="76">
        <v>5296</v>
      </c>
      <c r="C167" s="75" t="s">
        <v>204</v>
      </c>
      <c r="D167" s="74" t="s">
        <v>92</v>
      </c>
      <c r="E167" s="93" t="s">
        <v>181</v>
      </c>
      <c r="F167" s="73" t="s">
        <v>101</v>
      </c>
      <c r="G167" s="73" t="s">
        <v>152</v>
      </c>
      <c r="H167" s="92"/>
      <c r="I167" s="87"/>
      <c r="J167" s="11">
        <f>H167*I167</f>
        <v>0</v>
      </c>
    </row>
    <row r="168" spans="1:12" ht="22.5" customHeight="1" x14ac:dyDescent="0.2">
      <c r="A168" s="107"/>
      <c r="B168" s="94" t="s">
        <v>203</v>
      </c>
      <c r="C168" s="94"/>
      <c r="D168" s="94"/>
      <c r="E168" s="94"/>
      <c r="F168" s="94"/>
      <c r="G168" s="94"/>
      <c r="H168" s="94"/>
      <c r="I168" s="94"/>
      <c r="J168" s="11"/>
    </row>
    <row r="169" spans="1:12" ht="24.95" customHeight="1" x14ac:dyDescent="0.2">
      <c r="A169" s="86"/>
      <c r="B169" s="212" t="s">
        <v>167</v>
      </c>
      <c r="C169" s="213"/>
      <c r="D169" s="213"/>
      <c r="E169" s="213"/>
      <c r="F169" s="213"/>
      <c r="G169" s="213"/>
      <c r="H169" s="213"/>
      <c r="I169" s="227"/>
      <c r="J169" s="11"/>
    </row>
    <row r="170" spans="1:12" s="8" customFormat="1" ht="28.9" customHeight="1" x14ac:dyDescent="0.2">
      <c r="A170" s="89">
        <v>6601</v>
      </c>
      <c r="B170" s="198">
        <v>4378</v>
      </c>
      <c r="C170" s="91" t="s">
        <v>202</v>
      </c>
      <c r="D170" s="91" t="s">
        <v>201</v>
      </c>
      <c r="E170" s="89" t="s">
        <v>149</v>
      </c>
      <c r="F170" s="90" t="s">
        <v>96</v>
      </c>
      <c r="G170" s="89" t="s">
        <v>155</v>
      </c>
      <c r="H170" s="88"/>
      <c r="I170" s="87"/>
      <c r="J170" s="11">
        <f>H170*I170</f>
        <v>0</v>
      </c>
    </row>
    <row r="171" spans="1:12" s="8" customFormat="1" ht="34.15" customHeight="1" x14ac:dyDescent="0.2">
      <c r="A171" s="89">
        <v>6602</v>
      </c>
      <c r="B171" s="199"/>
      <c r="C171" s="91" t="s">
        <v>202</v>
      </c>
      <c r="D171" s="91" t="s">
        <v>201</v>
      </c>
      <c r="E171" s="89" t="s">
        <v>149</v>
      </c>
      <c r="F171" s="90" t="s">
        <v>96</v>
      </c>
      <c r="G171" s="89" t="s">
        <v>155</v>
      </c>
      <c r="H171" s="88"/>
      <c r="I171" s="87"/>
      <c r="J171" s="11">
        <f>H171*I171</f>
        <v>0</v>
      </c>
    </row>
    <row r="172" spans="1:12" ht="24.95" customHeight="1" x14ac:dyDescent="0.2">
      <c r="A172" s="86"/>
      <c r="B172" s="212" t="s">
        <v>164</v>
      </c>
      <c r="C172" s="213"/>
      <c r="D172" s="213"/>
      <c r="E172" s="213"/>
      <c r="F172" s="213"/>
      <c r="G172" s="213"/>
      <c r="H172" s="213"/>
      <c r="I172" s="227"/>
      <c r="J172" s="11"/>
    </row>
    <row r="173" spans="1:12" s="8" customFormat="1" ht="46.15" customHeight="1" x14ac:dyDescent="0.2">
      <c r="A173" s="76">
        <v>7752</v>
      </c>
      <c r="B173" s="215">
        <v>5373</v>
      </c>
      <c r="C173" s="74" t="s">
        <v>200</v>
      </c>
      <c r="D173" s="74" t="s">
        <v>198</v>
      </c>
      <c r="E173" s="73" t="s">
        <v>149</v>
      </c>
      <c r="F173" s="73" t="s">
        <v>96</v>
      </c>
      <c r="G173" s="73" t="s">
        <v>155</v>
      </c>
      <c r="H173" s="103"/>
      <c r="I173" s="87"/>
      <c r="J173" s="11">
        <f>H173*I173</f>
        <v>0</v>
      </c>
    </row>
    <row r="174" spans="1:12" s="8" customFormat="1" ht="46.15" customHeight="1" x14ac:dyDescent="0.2">
      <c r="A174" s="76">
        <v>7753</v>
      </c>
      <c r="B174" s="216"/>
      <c r="C174" s="75" t="s">
        <v>199</v>
      </c>
      <c r="D174" s="74" t="s">
        <v>198</v>
      </c>
      <c r="E174" s="73" t="s">
        <v>149</v>
      </c>
      <c r="F174" s="73" t="s">
        <v>96</v>
      </c>
      <c r="G174" s="73" t="s">
        <v>155</v>
      </c>
      <c r="H174" s="103"/>
      <c r="I174" s="87"/>
      <c r="J174" s="11">
        <f>H174*I174</f>
        <v>0</v>
      </c>
    </row>
    <row r="175" spans="1:12" s="8" customFormat="1" ht="24.95" customHeight="1" x14ac:dyDescent="0.2">
      <c r="A175" s="86"/>
      <c r="B175" s="212" t="s">
        <v>193</v>
      </c>
      <c r="C175" s="213"/>
      <c r="D175" s="213"/>
      <c r="E175" s="213"/>
      <c r="F175" s="213"/>
      <c r="G175" s="213"/>
      <c r="H175" s="213"/>
      <c r="I175" s="227"/>
      <c r="J175" s="11"/>
    </row>
    <row r="176" spans="1:12" s="8" customFormat="1" ht="36.6" customHeight="1" x14ac:dyDescent="0.2">
      <c r="A176" s="76">
        <v>7636</v>
      </c>
      <c r="B176" s="76">
        <v>5273</v>
      </c>
      <c r="C176" s="75" t="s">
        <v>197</v>
      </c>
      <c r="D176" s="74" t="s">
        <v>99</v>
      </c>
      <c r="E176" s="89" t="s">
        <v>181</v>
      </c>
      <c r="F176" s="73" t="s">
        <v>96</v>
      </c>
      <c r="G176" s="73" t="s">
        <v>152</v>
      </c>
      <c r="H176" s="92"/>
      <c r="I176" s="87"/>
      <c r="J176" s="11">
        <f>H176*I176</f>
        <v>0</v>
      </c>
    </row>
    <row r="177" spans="1:11" s="59" customFormat="1" ht="22.5" customHeight="1" x14ac:dyDescent="0.2">
      <c r="A177" s="96"/>
      <c r="B177" s="94" t="s">
        <v>196</v>
      </c>
      <c r="C177" s="94"/>
      <c r="D177" s="94"/>
      <c r="E177" s="94"/>
      <c r="F177" s="94"/>
      <c r="G177" s="94"/>
      <c r="H177" s="94"/>
      <c r="I177" s="94"/>
      <c r="J177" s="11"/>
    </row>
    <row r="178" spans="1:11" ht="24.95" customHeight="1" x14ac:dyDescent="0.2">
      <c r="A178" s="86"/>
      <c r="B178" s="212" t="s">
        <v>167</v>
      </c>
      <c r="C178" s="213"/>
      <c r="D178" s="213"/>
      <c r="E178" s="213"/>
      <c r="F178" s="213"/>
      <c r="G178" s="213"/>
      <c r="H178" s="213"/>
      <c r="I178" s="227"/>
      <c r="J178" s="11"/>
    </row>
    <row r="179" spans="1:11" s="8" customFormat="1" ht="34.15" customHeight="1" x14ac:dyDescent="0.2">
      <c r="A179" s="106">
        <v>7686</v>
      </c>
      <c r="B179" s="106">
        <v>5322</v>
      </c>
      <c r="C179" s="105" t="s">
        <v>195</v>
      </c>
      <c r="D179" s="104" t="s">
        <v>103</v>
      </c>
      <c r="E179" s="93" t="s">
        <v>181</v>
      </c>
      <c r="F179" s="93" t="s">
        <v>91</v>
      </c>
      <c r="G179" s="93" t="s">
        <v>152</v>
      </c>
      <c r="H179" s="103"/>
      <c r="I179" s="87"/>
      <c r="J179" s="11">
        <f>H179*I179</f>
        <v>0</v>
      </c>
    </row>
    <row r="180" spans="1:11" ht="24.95" customHeight="1" x14ac:dyDescent="0.2">
      <c r="A180" s="86"/>
      <c r="B180" s="212" t="s">
        <v>164</v>
      </c>
      <c r="C180" s="213"/>
      <c r="D180" s="213"/>
      <c r="E180" s="213"/>
      <c r="F180" s="213"/>
      <c r="G180" s="213"/>
      <c r="H180" s="213"/>
      <c r="I180" s="227"/>
      <c r="J180" s="11"/>
    </row>
    <row r="181" spans="1:11" s="8" customFormat="1" ht="33.6" customHeight="1" x14ac:dyDescent="0.2">
      <c r="A181" s="76">
        <v>7662</v>
      </c>
      <c r="B181" s="76">
        <v>5299</v>
      </c>
      <c r="C181" s="75" t="s">
        <v>194</v>
      </c>
      <c r="D181" s="74" t="s">
        <v>92</v>
      </c>
      <c r="E181" s="93" t="s">
        <v>181</v>
      </c>
      <c r="F181" s="73" t="s">
        <v>91</v>
      </c>
      <c r="G181" s="73" t="s">
        <v>152</v>
      </c>
      <c r="H181" s="102"/>
      <c r="I181" s="87"/>
      <c r="J181" s="11">
        <f>H181*I181</f>
        <v>0</v>
      </c>
    </row>
    <row r="182" spans="1:11" ht="24.95" customHeight="1" x14ac:dyDescent="0.2">
      <c r="A182" s="86"/>
      <c r="B182" s="212" t="s">
        <v>193</v>
      </c>
      <c r="C182" s="213"/>
      <c r="D182" s="213"/>
      <c r="E182" s="213"/>
      <c r="F182" s="213"/>
      <c r="G182" s="213"/>
      <c r="H182" s="213"/>
      <c r="I182" s="227"/>
      <c r="J182" s="11"/>
    </row>
    <row r="183" spans="1:11" s="8" customFormat="1" ht="40.15" customHeight="1" x14ac:dyDescent="0.2">
      <c r="A183" s="89">
        <v>7638</v>
      </c>
      <c r="B183" s="89">
        <v>5275</v>
      </c>
      <c r="C183" s="91" t="s">
        <v>192</v>
      </c>
      <c r="D183" s="91" t="s">
        <v>94</v>
      </c>
      <c r="E183" s="93" t="s">
        <v>181</v>
      </c>
      <c r="F183" s="90" t="s">
        <v>91</v>
      </c>
      <c r="G183" s="89" t="s">
        <v>152</v>
      </c>
      <c r="H183" s="88"/>
      <c r="I183" s="87"/>
      <c r="J183" s="11">
        <f>H183*I183</f>
        <v>0</v>
      </c>
    </row>
    <row r="184" spans="1:11" s="59" customFormat="1" ht="22.5" customHeight="1" x14ac:dyDescent="0.2">
      <c r="A184" s="96"/>
      <c r="B184" s="94" t="s">
        <v>191</v>
      </c>
      <c r="C184" s="94"/>
      <c r="D184" s="94"/>
      <c r="E184" s="94"/>
      <c r="F184" s="94"/>
      <c r="G184" s="94"/>
      <c r="H184" s="94"/>
      <c r="I184" s="94"/>
      <c r="J184" s="11"/>
    </row>
    <row r="185" spans="1:11" ht="24.95" customHeight="1" x14ac:dyDescent="0.2">
      <c r="A185" s="86"/>
      <c r="B185" s="212" t="s">
        <v>167</v>
      </c>
      <c r="C185" s="213"/>
      <c r="D185" s="213"/>
      <c r="E185" s="213"/>
      <c r="F185" s="213"/>
      <c r="G185" s="213"/>
      <c r="H185" s="213"/>
      <c r="I185" s="227"/>
      <c r="J185" s="11"/>
    </row>
    <row r="186" spans="1:11" s="8" customFormat="1" ht="34.9" customHeight="1" x14ac:dyDescent="0.2">
      <c r="A186" s="76">
        <v>7879</v>
      </c>
      <c r="B186" s="76">
        <v>5488</v>
      </c>
      <c r="C186" s="74" t="s">
        <v>190</v>
      </c>
      <c r="D186" s="74" t="s">
        <v>189</v>
      </c>
      <c r="E186" s="73" t="s">
        <v>149</v>
      </c>
      <c r="F186" s="73" t="s">
        <v>19</v>
      </c>
      <c r="G186" s="73" t="s">
        <v>152</v>
      </c>
      <c r="H186" s="88"/>
      <c r="I186" s="87"/>
      <c r="J186" s="11">
        <f>H186*I186</f>
        <v>0</v>
      </c>
    </row>
    <row r="187" spans="1:11" ht="24.95" customHeight="1" x14ac:dyDescent="0.2">
      <c r="A187" s="86"/>
      <c r="B187" s="212" t="s">
        <v>164</v>
      </c>
      <c r="C187" s="213"/>
      <c r="D187" s="213"/>
      <c r="E187" s="213"/>
      <c r="F187" s="213"/>
      <c r="G187" s="213"/>
      <c r="H187" s="213"/>
      <c r="I187" s="227"/>
      <c r="J187" s="11"/>
    </row>
    <row r="188" spans="1:11" s="8" customFormat="1" ht="44.45" customHeight="1" x14ac:dyDescent="0.2">
      <c r="A188" s="89">
        <v>7134</v>
      </c>
      <c r="B188" s="198">
        <v>4638</v>
      </c>
      <c r="C188" s="91" t="s">
        <v>188</v>
      </c>
      <c r="D188" s="91" t="s">
        <v>186</v>
      </c>
      <c r="E188" s="89" t="s">
        <v>149</v>
      </c>
      <c r="F188" s="90" t="s">
        <v>19</v>
      </c>
      <c r="G188" s="89" t="s">
        <v>174</v>
      </c>
      <c r="H188" s="88"/>
      <c r="I188" s="101"/>
      <c r="J188" s="11">
        <f>H188*I188</f>
        <v>0</v>
      </c>
      <c r="K188" s="100"/>
    </row>
    <row r="189" spans="1:11" s="8" customFormat="1" ht="46.15" customHeight="1" x14ac:dyDescent="0.2">
      <c r="A189" s="89">
        <v>7135</v>
      </c>
      <c r="B189" s="199"/>
      <c r="C189" s="91" t="s">
        <v>187</v>
      </c>
      <c r="D189" s="91" t="s">
        <v>186</v>
      </c>
      <c r="E189" s="89" t="s">
        <v>149</v>
      </c>
      <c r="F189" s="90" t="s">
        <v>19</v>
      </c>
      <c r="G189" s="89" t="s">
        <v>174</v>
      </c>
      <c r="H189" s="88"/>
      <c r="I189" s="101"/>
      <c r="J189" s="11">
        <f>H189*I189</f>
        <v>0</v>
      </c>
      <c r="K189" s="100"/>
    </row>
    <row r="190" spans="1:11" ht="24.95" customHeight="1" x14ac:dyDescent="0.2">
      <c r="A190" s="86"/>
      <c r="B190" s="235" t="s">
        <v>154</v>
      </c>
      <c r="C190" s="236"/>
      <c r="D190" s="99"/>
      <c r="E190" s="99"/>
      <c r="F190" s="99"/>
      <c r="G190" s="99"/>
      <c r="H190" s="99"/>
      <c r="I190" s="99"/>
      <c r="J190" s="11"/>
    </row>
    <row r="191" spans="1:11" s="8" customFormat="1" ht="27.6" customHeight="1" x14ac:dyDescent="0.2">
      <c r="A191" s="89">
        <v>6465</v>
      </c>
      <c r="B191" s="89">
        <v>4267</v>
      </c>
      <c r="C191" s="91" t="s">
        <v>185</v>
      </c>
      <c r="D191" s="91" t="s">
        <v>184</v>
      </c>
      <c r="E191" s="91" t="s">
        <v>181</v>
      </c>
      <c r="F191" s="90" t="s">
        <v>19</v>
      </c>
      <c r="G191" s="89" t="s">
        <v>183</v>
      </c>
      <c r="H191" s="98"/>
      <c r="I191" s="87"/>
      <c r="J191" s="11">
        <f>H191*I191</f>
        <v>0</v>
      </c>
    </row>
    <row r="192" spans="1:11" ht="24.95" customHeight="1" x14ac:dyDescent="0.2">
      <c r="A192" s="86"/>
      <c r="B192" s="235" t="s">
        <v>151</v>
      </c>
      <c r="C192" s="236"/>
      <c r="D192" s="99"/>
      <c r="E192" s="99"/>
      <c r="F192" s="99"/>
      <c r="G192" s="99"/>
      <c r="H192" s="99"/>
      <c r="I192" s="99"/>
      <c r="J192" s="11"/>
    </row>
    <row r="193" spans="1:10" s="8" customFormat="1" ht="32.450000000000003" customHeight="1" x14ac:dyDescent="0.2">
      <c r="A193" s="89">
        <v>6012</v>
      </c>
      <c r="B193" s="89">
        <v>3852</v>
      </c>
      <c r="C193" s="91" t="s">
        <v>182</v>
      </c>
      <c r="D193" s="91" t="s">
        <v>74</v>
      </c>
      <c r="E193" s="91" t="s">
        <v>181</v>
      </c>
      <c r="F193" s="90" t="s">
        <v>19</v>
      </c>
      <c r="G193" s="89" t="s">
        <v>38</v>
      </c>
      <c r="H193" s="98"/>
      <c r="I193" s="87"/>
      <c r="J193" s="11">
        <f>H193*I193</f>
        <v>0</v>
      </c>
    </row>
    <row r="194" spans="1:10" s="59" customFormat="1" ht="22.5" customHeight="1" x14ac:dyDescent="0.2">
      <c r="A194" s="96"/>
      <c r="B194" s="94" t="s">
        <v>180</v>
      </c>
      <c r="C194" s="94"/>
      <c r="D194" s="94"/>
      <c r="E194" s="94"/>
      <c r="F194" s="94"/>
      <c r="G194" s="94"/>
      <c r="H194" s="94"/>
      <c r="I194" s="94"/>
      <c r="J194" s="11"/>
    </row>
    <row r="195" spans="1:10" ht="24.95" customHeight="1" x14ac:dyDescent="0.2">
      <c r="A195" s="86"/>
      <c r="B195" s="212" t="s">
        <v>167</v>
      </c>
      <c r="C195" s="213"/>
      <c r="D195" s="213"/>
      <c r="E195" s="213"/>
      <c r="F195" s="213"/>
      <c r="G195" s="213"/>
      <c r="H195" s="213"/>
      <c r="I195" s="227"/>
      <c r="J195" s="11"/>
    </row>
    <row r="196" spans="1:10" s="8" customFormat="1" ht="27" customHeight="1" x14ac:dyDescent="0.2">
      <c r="A196" s="76">
        <v>7881</v>
      </c>
      <c r="B196" s="76">
        <v>5490</v>
      </c>
      <c r="C196" s="74" t="s">
        <v>179</v>
      </c>
      <c r="D196" s="74" t="s">
        <v>178</v>
      </c>
      <c r="E196" s="73" t="s">
        <v>149</v>
      </c>
      <c r="F196" s="73" t="s">
        <v>27</v>
      </c>
      <c r="G196" s="73" t="s">
        <v>152</v>
      </c>
      <c r="H196" s="88"/>
      <c r="I196" s="87"/>
      <c r="J196" s="11">
        <f>H196*I196</f>
        <v>0</v>
      </c>
    </row>
    <row r="197" spans="1:10" ht="24.95" customHeight="1" x14ac:dyDescent="0.2">
      <c r="A197" s="86"/>
      <c r="B197" s="212" t="s">
        <v>164</v>
      </c>
      <c r="C197" s="213"/>
      <c r="D197" s="213"/>
      <c r="E197" s="213"/>
      <c r="F197" s="213"/>
      <c r="G197" s="213"/>
      <c r="H197" s="213"/>
      <c r="I197" s="227"/>
      <c r="J197" s="11"/>
    </row>
    <row r="198" spans="1:10" s="8" customFormat="1" ht="33.6" customHeight="1" x14ac:dyDescent="0.2">
      <c r="A198" s="89">
        <v>7146</v>
      </c>
      <c r="B198" s="198">
        <v>4644</v>
      </c>
      <c r="C198" s="91" t="s">
        <v>177</v>
      </c>
      <c r="D198" s="91" t="s">
        <v>175</v>
      </c>
      <c r="E198" s="89" t="s">
        <v>149</v>
      </c>
      <c r="F198" s="90" t="s">
        <v>27</v>
      </c>
      <c r="G198" s="89" t="s">
        <v>174</v>
      </c>
      <c r="H198" s="88"/>
      <c r="I198" s="87"/>
      <c r="J198" s="11">
        <f>H198*I198</f>
        <v>0</v>
      </c>
    </row>
    <row r="199" spans="1:10" s="8" customFormat="1" ht="39" customHeight="1" x14ac:dyDescent="0.2">
      <c r="A199" s="89">
        <v>7147</v>
      </c>
      <c r="B199" s="199"/>
      <c r="C199" s="91" t="s">
        <v>176</v>
      </c>
      <c r="D199" s="91" t="s">
        <v>175</v>
      </c>
      <c r="E199" s="89" t="s">
        <v>149</v>
      </c>
      <c r="F199" s="90" t="s">
        <v>27</v>
      </c>
      <c r="G199" s="89" t="s">
        <v>174</v>
      </c>
      <c r="H199" s="88"/>
      <c r="I199" s="87"/>
      <c r="J199" s="11">
        <f>H199*I199</f>
        <v>0</v>
      </c>
    </row>
    <row r="200" spans="1:10" ht="24.95" customHeight="1" x14ac:dyDescent="0.2">
      <c r="A200" s="86"/>
      <c r="B200" s="212" t="s">
        <v>161</v>
      </c>
      <c r="C200" s="213"/>
      <c r="D200" s="213"/>
      <c r="E200" s="213"/>
      <c r="F200" s="213"/>
      <c r="G200" s="213"/>
      <c r="H200" s="213"/>
      <c r="I200" s="227"/>
      <c r="J200" s="11"/>
    </row>
    <row r="201" spans="1:10" s="8" customFormat="1" ht="38.450000000000003" customHeight="1" x14ac:dyDescent="0.2">
      <c r="A201" s="76">
        <v>7873</v>
      </c>
      <c r="B201" s="76">
        <v>5482</v>
      </c>
      <c r="C201" s="75" t="s">
        <v>173</v>
      </c>
      <c r="D201" s="74" t="s">
        <v>172</v>
      </c>
      <c r="E201" s="73" t="s">
        <v>149</v>
      </c>
      <c r="F201" s="73" t="s">
        <v>27</v>
      </c>
      <c r="G201" s="73" t="s">
        <v>152</v>
      </c>
      <c r="H201" s="98"/>
      <c r="I201" s="87"/>
      <c r="J201" s="11">
        <f>H201*I201</f>
        <v>0</v>
      </c>
    </row>
    <row r="202" spans="1:10" ht="24.95" customHeight="1" x14ac:dyDescent="0.2">
      <c r="A202" s="86"/>
      <c r="B202" s="212" t="s">
        <v>158</v>
      </c>
      <c r="C202" s="213"/>
      <c r="D202" s="213"/>
      <c r="E202" s="213"/>
      <c r="F202" s="213"/>
      <c r="G202" s="213"/>
      <c r="H202" s="213"/>
      <c r="I202" s="227"/>
      <c r="J202" s="11"/>
    </row>
    <row r="203" spans="1:10" s="8" customFormat="1" ht="35.450000000000003" customHeight="1" x14ac:dyDescent="0.2">
      <c r="A203" s="89">
        <v>6613</v>
      </c>
      <c r="B203" s="89">
        <v>4387</v>
      </c>
      <c r="C203" s="91" t="s">
        <v>171</v>
      </c>
      <c r="D203" s="91" t="s">
        <v>156</v>
      </c>
      <c r="E203" s="89" t="s">
        <v>149</v>
      </c>
      <c r="F203" s="90" t="s">
        <v>27</v>
      </c>
      <c r="G203" s="89" t="s">
        <v>155</v>
      </c>
      <c r="H203" s="88"/>
      <c r="I203" s="87"/>
      <c r="J203" s="11">
        <f>H203*I203</f>
        <v>0</v>
      </c>
    </row>
    <row r="204" spans="1:10" ht="24.95" customHeight="1" x14ac:dyDescent="0.2">
      <c r="A204" s="86"/>
      <c r="B204" s="212" t="s">
        <v>154</v>
      </c>
      <c r="C204" s="213"/>
      <c r="D204" s="213"/>
      <c r="E204" s="213"/>
      <c r="F204" s="213"/>
      <c r="G204" s="213"/>
      <c r="H204" s="213"/>
      <c r="I204" s="227"/>
      <c r="J204" s="11"/>
    </row>
    <row r="205" spans="1:10" s="8" customFormat="1" ht="41.45" customHeight="1" x14ac:dyDescent="0.2">
      <c r="A205" s="76">
        <v>7876</v>
      </c>
      <c r="B205" s="76">
        <v>5485</v>
      </c>
      <c r="C205" s="75" t="s">
        <v>170</v>
      </c>
      <c r="D205" s="74" t="s">
        <v>36</v>
      </c>
      <c r="E205" s="73" t="s">
        <v>149</v>
      </c>
      <c r="F205" s="73" t="s">
        <v>27</v>
      </c>
      <c r="G205" s="73" t="s">
        <v>152</v>
      </c>
      <c r="H205" s="97"/>
      <c r="I205" s="87"/>
      <c r="J205" s="11">
        <f>H205*I205</f>
        <v>0</v>
      </c>
    </row>
    <row r="206" spans="1:10" ht="24.95" customHeight="1" x14ac:dyDescent="0.2">
      <c r="A206" s="86"/>
      <c r="B206" s="212" t="s">
        <v>151</v>
      </c>
      <c r="C206" s="213"/>
      <c r="D206" s="213"/>
      <c r="E206" s="213"/>
      <c r="F206" s="213"/>
      <c r="G206" s="213"/>
      <c r="H206" s="213"/>
      <c r="I206" s="227"/>
      <c r="J206" s="11"/>
    </row>
    <row r="207" spans="1:10" s="8" customFormat="1" ht="38.450000000000003" customHeight="1" x14ac:dyDescent="0.2">
      <c r="A207" s="76">
        <v>7273</v>
      </c>
      <c r="B207" s="76">
        <v>4945</v>
      </c>
      <c r="C207" s="75" t="s">
        <v>169</v>
      </c>
      <c r="D207" s="74" t="s">
        <v>39</v>
      </c>
      <c r="E207" s="93" t="s">
        <v>149</v>
      </c>
      <c r="F207" s="73" t="s">
        <v>27</v>
      </c>
      <c r="G207" s="73" t="s">
        <v>148</v>
      </c>
      <c r="H207" s="92"/>
      <c r="I207" s="87"/>
      <c r="J207" s="11">
        <f>H207*I207</f>
        <v>0</v>
      </c>
    </row>
    <row r="208" spans="1:10" s="59" customFormat="1" ht="22.5" customHeight="1" x14ac:dyDescent="0.2">
      <c r="A208" s="96"/>
      <c r="B208" s="95" t="s">
        <v>168</v>
      </c>
      <c r="C208" s="94"/>
      <c r="D208" s="94"/>
      <c r="E208" s="94"/>
      <c r="F208" s="94"/>
      <c r="G208" s="94"/>
      <c r="H208" s="94"/>
      <c r="I208" s="94"/>
      <c r="J208" s="11"/>
    </row>
    <row r="209" spans="1:10" ht="24.95" customHeight="1" x14ac:dyDescent="0.2">
      <c r="A209" s="86"/>
      <c r="B209" s="212" t="s">
        <v>167</v>
      </c>
      <c r="C209" s="213"/>
      <c r="D209" s="213"/>
      <c r="E209" s="213"/>
      <c r="F209" s="213"/>
      <c r="G209" s="213"/>
      <c r="H209" s="213"/>
      <c r="I209" s="227"/>
      <c r="J209" s="11"/>
    </row>
    <row r="210" spans="1:10" s="8" customFormat="1" ht="36" customHeight="1" x14ac:dyDescent="0.2">
      <c r="A210" s="76">
        <v>7882</v>
      </c>
      <c r="B210" s="76">
        <v>5491</v>
      </c>
      <c r="C210" s="74" t="s">
        <v>166</v>
      </c>
      <c r="D210" s="74" t="s">
        <v>165</v>
      </c>
      <c r="E210" s="73" t="s">
        <v>149</v>
      </c>
      <c r="F210" s="73" t="s">
        <v>24</v>
      </c>
      <c r="G210" s="73" t="s">
        <v>152</v>
      </c>
      <c r="H210" s="92"/>
      <c r="I210" s="87"/>
      <c r="J210" s="11">
        <f>H210*I210</f>
        <v>0</v>
      </c>
    </row>
    <row r="211" spans="1:10" ht="24.95" customHeight="1" x14ac:dyDescent="0.2">
      <c r="A211" s="86"/>
      <c r="B211" s="212" t="s">
        <v>164</v>
      </c>
      <c r="C211" s="213"/>
      <c r="D211" s="213"/>
      <c r="E211" s="213"/>
      <c r="F211" s="213"/>
      <c r="G211" s="213"/>
      <c r="H211" s="213"/>
      <c r="I211" s="227"/>
      <c r="J211" s="11"/>
    </row>
    <row r="212" spans="1:10" s="8" customFormat="1" ht="28.9" customHeight="1" x14ac:dyDescent="0.2">
      <c r="A212" s="76">
        <v>7654</v>
      </c>
      <c r="B212" s="76">
        <v>5291</v>
      </c>
      <c r="C212" s="75" t="s">
        <v>163</v>
      </c>
      <c r="D212" s="74" t="s">
        <v>162</v>
      </c>
      <c r="E212" s="93" t="s">
        <v>149</v>
      </c>
      <c r="F212" s="73" t="s">
        <v>24</v>
      </c>
      <c r="G212" s="73" t="s">
        <v>152</v>
      </c>
      <c r="H212" s="92"/>
      <c r="I212" s="87"/>
      <c r="J212" s="11">
        <f>H212*I212</f>
        <v>0</v>
      </c>
    </row>
    <row r="213" spans="1:10" ht="24.95" customHeight="1" x14ac:dyDescent="0.2">
      <c r="A213" s="86"/>
      <c r="B213" s="212" t="s">
        <v>161</v>
      </c>
      <c r="C213" s="213"/>
      <c r="D213" s="213"/>
      <c r="E213" s="213"/>
      <c r="F213" s="213"/>
      <c r="G213" s="213"/>
      <c r="H213" s="213"/>
      <c r="I213" s="227"/>
      <c r="J213" s="11"/>
    </row>
    <row r="214" spans="1:10" s="8" customFormat="1" ht="35.450000000000003" customHeight="1" x14ac:dyDescent="0.2">
      <c r="A214" s="76">
        <v>7874</v>
      </c>
      <c r="B214" s="76">
        <v>5483</v>
      </c>
      <c r="C214" s="75" t="s">
        <v>160</v>
      </c>
      <c r="D214" s="74" t="s">
        <v>159</v>
      </c>
      <c r="E214" s="73" t="s">
        <v>149</v>
      </c>
      <c r="F214" s="73" t="s">
        <v>24</v>
      </c>
      <c r="G214" s="73" t="s">
        <v>152</v>
      </c>
      <c r="H214" s="88"/>
      <c r="I214" s="87"/>
      <c r="J214" s="11">
        <f>H214*I214</f>
        <v>0</v>
      </c>
    </row>
    <row r="215" spans="1:10" s="8" customFormat="1" ht="24.95" customHeight="1" x14ac:dyDescent="0.2">
      <c r="A215" s="86"/>
      <c r="B215" s="212" t="s">
        <v>158</v>
      </c>
      <c r="C215" s="213"/>
      <c r="D215" s="213"/>
      <c r="E215" s="213"/>
      <c r="F215" s="213"/>
      <c r="G215" s="213"/>
      <c r="H215" s="213"/>
      <c r="I215" s="227"/>
      <c r="J215" s="11"/>
    </row>
    <row r="216" spans="1:10" s="8" customFormat="1" ht="31.9" customHeight="1" x14ac:dyDescent="0.2">
      <c r="A216" s="89">
        <v>6614</v>
      </c>
      <c r="B216" s="89">
        <v>4388</v>
      </c>
      <c r="C216" s="91" t="s">
        <v>157</v>
      </c>
      <c r="D216" s="91" t="s">
        <v>156</v>
      </c>
      <c r="E216" s="89" t="s">
        <v>149</v>
      </c>
      <c r="F216" s="90" t="s">
        <v>24</v>
      </c>
      <c r="G216" s="89" t="s">
        <v>155</v>
      </c>
      <c r="H216" s="88"/>
      <c r="I216" s="87"/>
      <c r="J216" s="11">
        <f>H216*I216</f>
        <v>0</v>
      </c>
    </row>
    <row r="217" spans="1:10" s="8" customFormat="1" ht="24.95" customHeight="1" x14ac:dyDescent="0.2">
      <c r="A217" s="86"/>
      <c r="B217" s="212" t="s">
        <v>154</v>
      </c>
      <c r="C217" s="213"/>
      <c r="D217" s="213"/>
      <c r="E217" s="213"/>
      <c r="F217" s="213"/>
      <c r="G217" s="213"/>
      <c r="H217" s="213"/>
      <c r="I217" s="227"/>
      <c r="J217" s="11"/>
    </row>
    <row r="218" spans="1:10" s="8" customFormat="1" ht="30.6" customHeight="1" x14ac:dyDescent="0.2">
      <c r="A218" s="85">
        <v>7642</v>
      </c>
      <c r="B218" s="84">
        <v>5279</v>
      </c>
      <c r="C218" s="83" t="s">
        <v>153</v>
      </c>
      <c r="D218" s="83" t="s">
        <v>36</v>
      </c>
      <c r="E218" s="82" t="s">
        <v>149</v>
      </c>
      <c r="F218" s="81" t="s">
        <v>24</v>
      </c>
      <c r="G218" s="80" t="s">
        <v>152</v>
      </c>
      <c r="H218" s="79"/>
      <c r="I218" s="78"/>
      <c r="J218" s="11">
        <f>H218*I218</f>
        <v>0</v>
      </c>
    </row>
    <row r="219" spans="1:10" s="8" customFormat="1" ht="23.45" customHeight="1" x14ac:dyDescent="0.2">
      <c r="A219" s="77"/>
      <c r="B219" s="212" t="s">
        <v>151</v>
      </c>
      <c r="C219" s="213"/>
      <c r="D219" s="213"/>
      <c r="E219" s="213"/>
      <c r="F219" s="213"/>
      <c r="G219" s="213"/>
      <c r="H219" s="213"/>
      <c r="I219" s="227"/>
      <c r="J219" s="11"/>
    </row>
    <row r="220" spans="1:10" s="8" customFormat="1" ht="37.15" customHeight="1" x14ac:dyDescent="0.2">
      <c r="A220" s="76">
        <v>7743</v>
      </c>
      <c r="B220" s="76">
        <v>5366</v>
      </c>
      <c r="C220" s="75" t="s">
        <v>150</v>
      </c>
      <c r="D220" s="74" t="s">
        <v>39</v>
      </c>
      <c r="E220" s="73" t="s">
        <v>149</v>
      </c>
      <c r="F220" s="73" t="s">
        <v>24</v>
      </c>
      <c r="G220" s="72" t="s">
        <v>148</v>
      </c>
      <c r="H220" s="71"/>
      <c r="I220" s="70"/>
      <c r="J220" s="69">
        <f>H220*I220</f>
        <v>0</v>
      </c>
    </row>
    <row r="221" spans="1:10" ht="22.5" customHeight="1" x14ac:dyDescent="0.2">
      <c r="A221" s="68"/>
      <c r="B221" s="68"/>
      <c r="C221" s="67"/>
      <c r="D221" s="66"/>
      <c r="E221" s="65"/>
      <c r="F221" s="65"/>
      <c r="G221" s="65"/>
      <c r="H221" s="64"/>
      <c r="I221" s="63"/>
      <c r="J221" s="62"/>
    </row>
    <row r="222" spans="1:10" ht="84" customHeight="1" x14ac:dyDescent="0.2">
      <c r="H222" s="237" t="s">
        <v>147</v>
      </c>
      <c r="I222" s="238"/>
      <c r="J222" s="61">
        <f>SUM(J158:J220)</f>
        <v>0</v>
      </c>
    </row>
    <row r="226" spans="1:10" ht="47.45" customHeight="1" x14ac:dyDescent="0.2">
      <c r="H226" s="243" t="s">
        <v>146</v>
      </c>
      <c r="I226" s="244"/>
      <c r="J226" s="61">
        <f>J222+J153</f>
        <v>0</v>
      </c>
    </row>
    <row r="227" spans="1:10" ht="13.15" customHeight="1" x14ac:dyDescent="0.2">
      <c r="H227"/>
      <c r="I227"/>
      <c r="J227"/>
    </row>
    <row r="228" spans="1:10" ht="13.15" customHeight="1" x14ac:dyDescent="0.2">
      <c r="H228"/>
      <c r="I228"/>
      <c r="J228"/>
    </row>
    <row r="229" spans="1:10" ht="13.15" customHeight="1" x14ac:dyDescent="0.2">
      <c r="H229"/>
      <c r="I229"/>
      <c r="J229"/>
    </row>
    <row r="230" spans="1:10" ht="13.15" customHeight="1" x14ac:dyDescent="0.2">
      <c r="H230"/>
      <c r="I230"/>
      <c r="J230"/>
    </row>
    <row r="231" spans="1:10" ht="22.9" customHeight="1" x14ac:dyDescent="0.2">
      <c r="A231" s="245" t="s">
        <v>145</v>
      </c>
      <c r="B231" s="245"/>
      <c r="C231" s="245"/>
      <c r="D231" s="245"/>
      <c r="E231" s="245"/>
      <c r="F231" s="245"/>
      <c r="G231" s="245"/>
      <c r="H231" s="245"/>
      <c r="I231" s="245"/>
      <c r="J231" s="245"/>
    </row>
    <row r="232" spans="1:10" s="59" customFormat="1" ht="22.5" customHeight="1" x14ac:dyDescent="0.2">
      <c r="A232" s="60"/>
      <c r="B232" s="33" t="s">
        <v>88</v>
      </c>
      <c r="C232" s="33" t="s">
        <v>87</v>
      </c>
      <c r="D232" s="33" t="s">
        <v>86</v>
      </c>
      <c r="E232" s="33" t="s">
        <v>85</v>
      </c>
      <c r="F232" s="31" t="s">
        <v>84</v>
      </c>
      <c r="G232" s="33" t="s">
        <v>13</v>
      </c>
      <c r="H232" s="32" t="s">
        <v>83</v>
      </c>
      <c r="I232" s="32" t="s">
        <v>82</v>
      </c>
      <c r="J232" s="32" t="s">
        <v>10</v>
      </c>
    </row>
    <row r="233" spans="1:10" s="58" customFormat="1" ht="40.15" customHeight="1" x14ac:dyDescent="0.2">
      <c r="A233" s="57"/>
      <c r="B233" s="56"/>
      <c r="C233" s="25" t="s">
        <v>144</v>
      </c>
      <c r="D233" s="25" t="s">
        <v>119</v>
      </c>
      <c r="E233" s="25" t="s">
        <v>20</v>
      </c>
      <c r="F233" s="23" t="s">
        <v>105</v>
      </c>
      <c r="G233" s="23" t="s">
        <v>23</v>
      </c>
      <c r="H233" s="22"/>
      <c r="I233" s="55"/>
      <c r="J233" s="11">
        <f t="shared" ref="J233:J265" si="0">H233*I233</f>
        <v>0</v>
      </c>
    </row>
    <row r="234" spans="1:10" s="58" customFormat="1" ht="40.15" customHeight="1" x14ac:dyDescent="0.2">
      <c r="A234" s="57"/>
      <c r="B234" s="56"/>
      <c r="C234" s="25" t="s">
        <v>143</v>
      </c>
      <c r="D234" s="25" t="s">
        <v>117</v>
      </c>
      <c r="E234" s="25" t="s">
        <v>135</v>
      </c>
      <c r="F234" s="23" t="s">
        <v>105</v>
      </c>
      <c r="G234" s="23" t="s">
        <v>23</v>
      </c>
      <c r="H234" s="22"/>
      <c r="I234" s="55"/>
      <c r="J234" s="11">
        <f t="shared" si="0"/>
        <v>0</v>
      </c>
    </row>
    <row r="235" spans="1:10" s="20" customFormat="1" ht="40.15" customHeight="1" x14ac:dyDescent="0.2">
      <c r="A235" s="57"/>
      <c r="B235" s="56"/>
      <c r="C235" s="25" t="s">
        <v>142</v>
      </c>
      <c r="D235" s="25" t="s">
        <v>141</v>
      </c>
      <c r="E235" s="24" t="s">
        <v>20</v>
      </c>
      <c r="F235" s="23" t="s">
        <v>105</v>
      </c>
      <c r="G235" s="23" t="s">
        <v>23</v>
      </c>
      <c r="H235" s="22"/>
      <c r="I235" s="55"/>
      <c r="J235" s="11">
        <f t="shared" si="0"/>
        <v>0</v>
      </c>
    </row>
    <row r="236" spans="1:10" s="20" customFormat="1" ht="46.15" customHeight="1" x14ac:dyDescent="0.2">
      <c r="A236" s="57"/>
      <c r="B236" s="56"/>
      <c r="C236" s="25" t="s">
        <v>140</v>
      </c>
      <c r="D236" s="25" t="s">
        <v>5</v>
      </c>
      <c r="E236" s="24" t="s">
        <v>113</v>
      </c>
      <c r="F236" s="23" t="s">
        <v>105</v>
      </c>
      <c r="G236" s="23" t="s">
        <v>23</v>
      </c>
      <c r="H236" s="22"/>
      <c r="I236" s="55"/>
      <c r="J236" s="11">
        <f t="shared" si="0"/>
        <v>0</v>
      </c>
    </row>
    <row r="237" spans="1:10" s="20" customFormat="1" ht="40.15" customHeight="1" x14ac:dyDescent="0.2">
      <c r="A237" s="57"/>
      <c r="B237" s="56"/>
      <c r="C237" s="25" t="s">
        <v>139</v>
      </c>
      <c r="D237" s="25" t="s">
        <v>123</v>
      </c>
      <c r="E237" s="24" t="s">
        <v>20</v>
      </c>
      <c r="F237" s="23" t="s">
        <v>105</v>
      </c>
      <c r="G237" s="23" t="s">
        <v>23</v>
      </c>
      <c r="H237" s="22"/>
      <c r="I237" s="55"/>
      <c r="J237" s="11">
        <f t="shared" si="0"/>
        <v>0</v>
      </c>
    </row>
    <row r="238" spans="1:10" s="20" customFormat="1" ht="40.15" customHeight="1" x14ac:dyDescent="0.2">
      <c r="A238" s="57"/>
      <c r="B238" s="56"/>
      <c r="C238" s="25" t="s">
        <v>138</v>
      </c>
      <c r="D238" s="25" t="s">
        <v>129</v>
      </c>
      <c r="E238" s="25" t="s">
        <v>20</v>
      </c>
      <c r="F238" s="23" t="s">
        <v>105</v>
      </c>
      <c r="G238" s="23" t="s">
        <v>18</v>
      </c>
      <c r="H238" s="22"/>
      <c r="I238" s="55"/>
      <c r="J238" s="11">
        <f t="shared" si="0"/>
        <v>0</v>
      </c>
    </row>
    <row r="239" spans="1:10" s="20" customFormat="1" ht="40.15" customHeight="1" x14ac:dyDescent="0.2">
      <c r="A239" s="54"/>
      <c r="B239" s="56"/>
      <c r="C239" s="25" t="s">
        <v>137</v>
      </c>
      <c r="D239" s="25" t="s">
        <v>119</v>
      </c>
      <c r="E239" s="25" t="s">
        <v>20</v>
      </c>
      <c r="F239" s="23" t="s">
        <v>101</v>
      </c>
      <c r="G239" s="23" t="s">
        <v>23</v>
      </c>
      <c r="H239" s="22"/>
      <c r="I239" s="55"/>
      <c r="J239" s="11">
        <f t="shared" si="0"/>
        <v>0</v>
      </c>
    </row>
    <row r="240" spans="1:10" s="20" customFormat="1" ht="40.15" customHeight="1" x14ac:dyDescent="0.2">
      <c r="A240" s="54"/>
      <c r="B240" s="56"/>
      <c r="C240" s="25" t="s">
        <v>136</v>
      </c>
      <c r="D240" s="25" t="s">
        <v>117</v>
      </c>
      <c r="E240" s="25" t="s">
        <v>135</v>
      </c>
      <c r="F240" s="23" t="s">
        <v>101</v>
      </c>
      <c r="G240" s="23" t="s">
        <v>23</v>
      </c>
      <c r="H240" s="22"/>
      <c r="I240" s="55"/>
      <c r="J240" s="11">
        <f t="shared" si="0"/>
        <v>0</v>
      </c>
    </row>
    <row r="241" spans="1:10" s="20" customFormat="1" ht="40.15" customHeight="1" x14ac:dyDescent="0.2">
      <c r="A241" s="54"/>
      <c r="B241" s="56"/>
      <c r="C241" s="25" t="s">
        <v>134</v>
      </c>
      <c r="D241" s="25" t="s">
        <v>117</v>
      </c>
      <c r="E241" s="25" t="s">
        <v>20</v>
      </c>
      <c r="F241" s="23" t="s">
        <v>101</v>
      </c>
      <c r="G241" s="23" t="s">
        <v>23</v>
      </c>
      <c r="H241" s="22"/>
      <c r="I241" s="55"/>
      <c r="J241" s="11">
        <f t="shared" si="0"/>
        <v>0</v>
      </c>
    </row>
    <row r="242" spans="1:10" s="20" customFormat="1" ht="40.15" customHeight="1" x14ac:dyDescent="0.2">
      <c r="A242" s="54"/>
      <c r="B242" s="56"/>
      <c r="C242" s="25" t="s">
        <v>133</v>
      </c>
      <c r="D242" s="25" t="s">
        <v>115</v>
      </c>
      <c r="E242" s="25" t="s">
        <v>20</v>
      </c>
      <c r="F242" s="23" t="s">
        <v>101</v>
      </c>
      <c r="G242" s="23" t="s">
        <v>23</v>
      </c>
      <c r="H242" s="22"/>
      <c r="I242" s="55"/>
      <c r="J242" s="11">
        <f t="shared" si="0"/>
        <v>0</v>
      </c>
    </row>
    <row r="243" spans="1:10" s="20" customFormat="1" ht="46.15" customHeight="1" x14ac:dyDescent="0.2">
      <c r="A243" s="54"/>
      <c r="B243" s="56"/>
      <c r="C243" s="25" t="s">
        <v>132</v>
      </c>
      <c r="D243" s="25" t="s">
        <v>5</v>
      </c>
      <c r="E243" s="25" t="s">
        <v>113</v>
      </c>
      <c r="F243" s="23" t="s">
        <v>101</v>
      </c>
      <c r="G243" s="23" t="s">
        <v>23</v>
      </c>
      <c r="H243" s="22"/>
      <c r="I243" s="55"/>
      <c r="J243" s="11">
        <f t="shared" si="0"/>
        <v>0</v>
      </c>
    </row>
    <row r="244" spans="1:10" s="20" customFormat="1" ht="40.15" customHeight="1" x14ac:dyDescent="0.2">
      <c r="A244" s="54"/>
      <c r="B244" s="56"/>
      <c r="C244" s="25" t="s">
        <v>131</v>
      </c>
      <c r="D244" s="25" t="s">
        <v>123</v>
      </c>
      <c r="E244" s="25" t="s">
        <v>20</v>
      </c>
      <c r="F244" s="23" t="s">
        <v>101</v>
      </c>
      <c r="G244" s="23" t="s">
        <v>23</v>
      </c>
      <c r="H244" s="22"/>
      <c r="I244" s="55"/>
      <c r="J244" s="11">
        <f t="shared" si="0"/>
        <v>0</v>
      </c>
    </row>
    <row r="245" spans="1:10" s="20" customFormat="1" ht="40.15" customHeight="1" x14ac:dyDescent="0.2">
      <c r="A245" s="54"/>
      <c r="B245" s="56"/>
      <c r="C245" s="25" t="s">
        <v>130</v>
      </c>
      <c r="D245" s="25" t="s">
        <v>129</v>
      </c>
      <c r="E245" s="25" t="s">
        <v>20</v>
      </c>
      <c r="F245" s="23" t="s">
        <v>101</v>
      </c>
      <c r="G245" s="23" t="s">
        <v>18</v>
      </c>
      <c r="H245" s="22"/>
      <c r="I245" s="55"/>
      <c r="J245" s="11">
        <f t="shared" si="0"/>
        <v>0</v>
      </c>
    </row>
    <row r="246" spans="1:10" s="20" customFormat="1" ht="40.15" customHeight="1" x14ac:dyDescent="0.2">
      <c r="A246" s="54"/>
      <c r="B246" s="56"/>
      <c r="C246" s="25" t="s">
        <v>128</v>
      </c>
      <c r="D246" s="25" t="s">
        <v>119</v>
      </c>
      <c r="E246" s="25" t="s">
        <v>20</v>
      </c>
      <c r="F246" s="23" t="s">
        <v>96</v>
      </c>
      <c r="G246" s="23" t="s">
        <v>23</v>
      </c>
      <c r="H246" s="22"/>
      <c r="I246" s="55"/>
      <c r="J246" s="11">
        <f t="shared" si="0"/>
        <v>0</v>
      </c>
    </row>
    <row r="247" spans="1:10" s="20" customFormat="1" ht="40.15" customHeight="1" x14ac:dyDescent="0.2">
      <c r="A247" s="54"/>
      <c r="B247" s="56"/>
      <c r="C247" s="25" t="s">
        <v>127</v>
      </c>
      <c r="D247" s="25" t="s">
        <v>117</v>
      </c>
      <c r="E247" s="25" t="s">
        <v>20</v>
      </c>
      <c r="F247" s="23" t="s">
        <v>96</v>
      </c>
      <c r="G247" s="23" t="s">
        <v>23</v>
      </c>
      <c r="H247" s="22"/>
      <c r="I247" s="55"/>
      <c r="J247" s="11">
        <f t="shared" si="0"/>
        <v>0</v>
      </c>
    </row>
    <row r="248" spans="1:10" s="20" customFormat="1" ht="40.15" customHeight="1" x14ac:dyDescent="0.2">
      <c r="A248" s="54"/>
      <c r="B248" s="56"/>
      <c r="C248" s="25" t="s">
        <v>126</v>
      </c>
      <c r="D248" s="25" t="s">
        <v>115</v>
      </c>
      <c r="E248" s="25" t="s">
        <v>20</v>
      </c>
      <c r="F248" s="23" t="s">
        <v>96</v>
      </c>
      <c r="G248" s="23" t="s">
        <v>23</v>
      </c>
      <c r="H248" s="22"/>
      <c r="I248" s="55"/>
      <c r="J248" s="11">
        <f t="shared" si="0"/>
        <v>0</v>
      </c>
    </row>
    <row r="249" spans="1:10" s="20" customFormat="1" ht="48" customHeight="1" x14ac:dyDescent="0.2">
      <c r="A249" s="54"/>
      <c r="B249" s="56"/>
      <c r="C249" s="25" t="s">
        <v>125</v>
      </c>
      <c r="D249" s="25" t="s">
        <v>5</v>
      </c>
      <c r="E249" s="25" t="s">
        <v>113</v>
      </c>
      <c r="F249" s="23" t="s">
        <v>96</v>
      </c>
      <c r="G249" s="23" t="s">
        <v>23</v>
      </c>
      <c r="H249" s="22"/>
      <c r="I249" s="55"/>
      <c r="J249" s="11">
        <f t="shared" si="0"/>
        <v>0</v>
      </c>
    </row>
    <row r="250" spans="1:10" s="20" customFormat="1" ht="40.15" customHeight="1" x14ac:dyDescent="0.2">
      <c r="A250" s="54"/>
      <c r="B250" s="56"/>
      <c r="C250" s="25" t="s">
        <v>124</v>
      </c>
      <c r="D250" s="25" t="s">
        <v>123</v>
      </c>
      <c r="E250" s="25" t="s">
        <v>20</v>
      </c>
      <c r="F250" s="23" t="s">
        <v>96</v>
      </c>
      <c r="G250" s="23" t="s">
        <v>23</v>
      </c>
      <c r="H250" s="22"/>
      <c r="I250" s="55"/>
      <c r="J250" s="11">
        <f t="shared" si="0"/>
        <v>0</v>
      </c>
    </row>
    <row r="251" spans="1:10" s="20" customFormat="1" ht="40.15" customHeight="1" x14ac:dyDescent="0.2">
      <c r="A251" s="54"/>
      <c r="B251" s="56"/>
      <c r="C251" s="25" t="s">
        <v>122</v>
      </c>
      <c r="D251" s="25" t="s">
        <v>121</v>
      </c>
      <c r="E251" s="25" t="s">
        <v>20</v>
      </c>
      <c r="F251" s="23" t="s">
        <v>96</v>
      </c>
      <c r="G251" s="23" t="s">
        <v>18</v>
      </c>
      <c r="H251" s="22"/>
      <c r="I251" s="55"/>
      <c r="J251" s="11">
        <f t="shared" si="0"/>
        <v>0</v>
      </c>
    </row>
    <row r="252" spans="1:10" s="20" customFormat="1" ht="40.15" customHeight="1" x14ac:dyDescent="0.2">
      <c r="A252" s="54"/>
      <c r="B252" s="56"/>
      <c r="C252" s="25" t="s">
        <v>120</v>
      </c>
      <c r="D252" s="25" t="s">
        <v>119</v>
      </c>
      <c r="E252" s="25" t="s">
        <v>20</v>
      </c>
      <c r="F252" s="23" t="s">
        <v>91</v>
      </c>
      <c r="G252" s="23" t="s">
        <v>23</v>
      </c>
      <c r="H252" s="22"/>
      <c r="I252" s="55"/>
      <c r="J252" s="11">
        <f t="shared" si="0"/>
        <v>0</v>
      </c>
    </row>
    <row r="253" spans="1:10" s="20" customFormat="1" ht="40.15" customHeight="1" x14ac:dyDescent="0.2">
      <c r="A253" s="54"/>
      <c r="B253" s="56"/>
      <c r="C253" s="25" t="s">
        <v>118</v>
      </c>
      <c r="D253" s="25" t="s">
        <v>117</v>
      </c>
      <c r="E253" s="25" t="s">
        <v>20</v>
      </c>
      <c r="F253" s="23" t="s">
        <v>91</v>
      </c>
      <c r="G253" s="23" t="s">
        <v>23</v>
      </c>
      <c r="H253" s="22"/>
      <c r="I253" s="55"/>
      <c r="J253" s="11">
        <f t="shared" si="0"/>
        <v>0</v>
      </c>
    </row>
    <row r="254" spans="1:10" s="20" customFormat="1" ht="40.15" customHeight="1" x14ac:dyDescent="0.2">
      <c r="A254" s="54"/>
      <c r="B254" s="56"/>
      <c r="C254" s="25" t="s">
        <v>116</v>
      </c>
      <c r="D254" s="25" t="s">
        <v>115</v>
      </c>
      <c r="E254" s="25" t="s">
        <v>20</v>
      </c>
      <c r="F254" s="23" t="s">
        <v>91</v>
      </c>
      <c r="G254" s="23" t="s">
        <v>23</v>
      </c>
      <c r="H254" s="22"/>
      <c r="I254" s="55"/>
      <c r="J254" s="11">
        <f t="shared" si="0"/>
        <v>0</v>
      </c>
    </row>
    <row r="255" spans="1:10" s="20" customFormat="1" ht="48" customHeight="1" x14ac:dyDescent="0.2">
      <c r="A255" s="54"/>
      <c r="B255" s="56"/>
      <c r="C255" s="25" t="s">
        <v>114</v>
      </c>
      <c r="D255" s="25" t="s">
        <v>5</v>
      </c>
      <c r="E255" s="25" t="s">
        <v>113</v>
      </c>
      <c r="F255" s="23" t="s">
        <v>91</v>
      </c>
      <c r="G255" s="23" t="s">
        <v>23</v>
      </c>
      <c r="H255" s="22"/>
      <c r="I255" s="55"/>
      <c r="J255" s="11">
        <f t="shared" si="0"/>
        <v>0</v>
      </c>
    </row>
    <row r="256" spans="1:10" s="20" customFormat="1" ht="40.15" customHeight="1" x14ac:dyDescent="0.2">
      <c r="A256" s="54"/>
      <c r="B256" s="56"/>
      <c r="C256" s="25" t="s">
        <v>112</v>
      </c>
      <c r="D256" s="25" t="s">
        <v>111</v>
      </c>
      <c r="E256" s="25" t="s">
        <v>20</v>
      </c>
      <c r="F256" s="23" t="s">
        <v>91</v>
      </c>
      <c r="G256" s="23" t="s">
        <v>18</v>
      </c>
      <c r="H256" s="22"/>
      <c r="I256" s="55"/>
      <c r="J256" s="11">
        <f t="shared" si="0"/>
        <v>0</v>
      </c>
    </row>
    <row r="257" spans="1:10" s="20" customFormat="1" ht="40.15" customHeight="1" x14ac:dyDescent="0.2">
      <c r="A257" s="54"/>
      <c r="B257" s="53"/>
      <c r="C257" s="52" t="s">
        <v>110</v>
      </c>
      <c r="D257" s="52" t="s">
        <v>109</v>
      </c>
      <c r="E257" s="52" t="s">
        <v>20</v>
      </c>
      <c r="F257" s="51" t="s">
        <v>105</v>
      </c>
      <c r="G257" s="51" t="s">
        <v>23</v>
      </c>
      <c r="H257" s="50"/>
      <c r="I257" s="55"/>
      <c r="J257" s="11">
        <f t="shared" si="0"/>
        <v>0</v>
      </c>
    </row>
    <row r="258" spans="1:10" s="20" customFormat="1" ht="40.15" customHeight="1" x14ac:dyDescent="0.2">
      <c r="A258" s="54"/>
      <c r="B258" s="53"/>
      <c r="C258" s="52" t="s">
        <v>108</v>
      </c>
      <c r="D258" s="52" t="s">
        <v>107</v>
      </c>
      <c r="E258" s="52" t="s">
        <v>20</v>
      </c>
      <c r="F258" s="51" t="s">
        <v>105</v>
      </c>
      <c r="G258" s="51" t="s">
        <v>23</v>
      </c>
      <c r="H258" s="50"/>
      <c r="I258" s="55"/>
      <c r="J258" s="11">
        <f t="shared" si="0"/>
        <v>0</v>
      </c>
    </row>
    <row r="259" spans="1:10" s="20" customFormat="1" ht="40.15" customHeight="1" x14ac:dyDescent="0.2">
      <c r="A259" s="54"/>
      <c r="B259" s="53"/>
      <c r="C259" s="52" t="s">
        <v>106</v>
      </c>
      <c r="D259" s="52" t="s">
        <v>92</v>
      </c>
      <c r="E259" s="52" t="s">
        <v>20</v>
      </c>
      <c r="F259" s="51" t="s">
        <v>105</v>
      </c>
      <c r="G259" s="51" t="s">
        <v>23</v>
      </c>
      <c r="H259" s="50"/>
      <c r="I259" s="55"/>
      <c r="J259" s="11">
        <f t="shared" si="0"/>
        <v>0</v>
      </c>
    </row>
    <row r="260" spans="1:10" s="20" customFormat="1" ht="40.15" customHeight="1" x14ac:dyDescent="0.2">
      <c r="A260" s="54"/>
      <c r="B260" s="53"/>
      <c r="C260" s="52" t="s">
        <v>104</v>
      </c>
      <c r="D260" s="52" t="s">
        <v>103</v>
      </c>
      <c r="E260" s="52" t="s">
        <v>20</v>
      </c>
      <c r="F260" s="51" t="s">
        <v>101</v>
      </c>
      <c r="G260" s="51" t="s">
        <v>23</v>
      </c>
      <c r="H260" s="50"/>
      <c r="I260" s="55"/>
      <c r="J260" s="11">
        <f t="shared" si="0"/>
        <v>0</v>
      </c>
    </row>
    <row r="261" spans="1:10" s="20" customFormat="1" ht="40.15" customHeight="1" x14ac:dyDescent="0.2">
      <c r="A261" s="54"/>
      <c r="B261" s="53"/>
      <c r="C261" s="52" t="s">
        <v>102</v>
      </c>
      <c r="D261" s="52" t="s">
        <v>92</v>
      </c>
      <c r="E261" s="52" t="s">
        <v>20</v>
      </c>
      <c r="F261" s="51" t="s">
        <v>101</v>
      </c>
      <c r="G261" s="51" t="s">
        <v>23</v>
      </c>
      <c r="H261" s="50"/>
      <c r="I261" s="55"/>
      <c r="J261" s="11">
        <f t="shared" si="0"/>
        <v>0</v>
      </c>
    </row>
    <row r="262" spans="1:10" s="20" customFormat="1" ht="40.15" customHeight="1" x14ac:dyDescent="0.2">
      <c r="A262" s="54"/>
      <c r="B262" s="53"/>
      <c r="C262" s="52" t="s">
        <v>100</v>
      </c>
      <c r="D262" s="52" t="s">
        <v>99</v>
      </c>
      <c r="E262" s="52" t="s">
        <v>20</v>
      </c>
      <c r="F262" s="51" t="s">
        <v>96</v>
      </c>
      <c r="G262" s="51" t="s">
        <v>23</v>
      </c>
      <c r="H262" s="50"/>
      <c r="I262" s="55"/>
      <c r="J262" s="11">
        <f t="shared" si="0"/>
        <v>0</v>
      </c>
    </row>
    <row r="263" spans="1:10" s="20" customFormat="1" ht="40.15" customHeight="1" x14ac:dyDescent="0.2">
      <c r="A263" s="54"/>
      <c r="B263" s="53"/>
      <c r="C263" s="52" t="s">
        <v>98</v>
      </c>
      <c r="D263" s="52" t="s">
        <v>97</v>
      </c>
      <c r="E263" s="52" t="s">
        <v>20</v>
      </c>
      <c r="F263" s="51" t="s">
        <v>96</v>
      </c>
      <c r="G263" s="51" t="s">
        <v>23</v>
      </c>
      <c r="H263" s="50"/>
      <c r="I263" s="55"/>
      <c r="J263" s="11">
        <f t="shared" si="0"/>
        <v>0</v>
      </c>
    </row>
    <row r="264" spans="1:10" s="20" customFormat="1" ht="40.15" customHeight="1" x14ac:dyDescent="0.2">
      <c r="A264" s="54"/>
      <c r="B264" s="53"/>
      <c r="C264" s="52" t="s">
        <v>95</v>
      </c>
      <c r="D264" s="52" t="s">
        <v>94</v>
      </c>
      <c r="E264" s="52" t="s">
        <v>20</v>
      </c>
      <c r="F264" s="51" t="s">
        <v>91</v>
      </c>
      <c r="G264" s="51" t="s">
        <v>23</v>
      </c>
      <c r="H264" s="50"/>
      <c r="I264" s="55"/>
      <c r="J264" s="11">
        <f t="shared" si="0"/>
        <v>0</v>
      </c>
    </row>
    <row r="265" spans="1:10" s="20" customFormat="1" ht="40.15" customHeight="1" x14ac:dyDescent="0.2">
      <c r="A265" s="45"/>
      <c r="B265" s="49"/>
      <c r="C265" s="48" t="s">
        <v>93</v>
      </c>
      <c r="D265" s="48" t="s">
        <v>92</v>
      </c>
      <c r="E265" s="48" t="s">
        <v>20</v>
      </c>
      <c r="F265" s="47" t="s">
        <v>91</v>
      </c>
      <c r="G265" s="47" t="s">
        <v>23</v>
      </c>
      <c r="H265" s="46"/>
      <c r="I265" s="55"/>
      <c r="J265" s="11">
        <f t="shared" si="0"/>
        <v>0</v>
      </c>
    </row>
    <row r="266" spans="1:10" x14ac:dyDescent="0.2">
      <c r="A266" s="45"/>
      <c r="B266" s="44"/>
      <c r="C266" s="42"/>
      <c r="D266" s="43"/>
      <c r="E266" s="42"/>
      <c r="F266" s="41"/>
      <c r="G266" s="40"/>
      <c r="H266" s="39"/>
      <c r="I266" s="38"/>
      <c r="J266" s="37"/>
    </row>
    <row r="267" spans="1:10" x14ac:dyDescent="0.2">
      <c r="A267" s="45"/>
      <c r="B267" s="44"/>
      <c r="C267" s="42"/>
      <c r="D267" s="43"/>
      <c r="E267" s="42"/>
      <c r="F267" s="41"/>
      <c r="G267" s="40"/>
      <c r="H267" s="39"/>
      <c r="I267" s="38"/>
      <c r="J267" s="37"/>
    </row>
    <row r="268" spans="1:10" x14ac:dyDescent="0.2">
      <c r="A268" s="45"/>
      <c r="B268" s="44"/>
      <c r="C268" s="42"/>
      <c r="D268" s="43"/>
      <c r="E268" s="42"/>
      <c r="F268" s="41"/>
      <c r="G268" s="40"/>
      <c r="H268" s="39"/>
      <c r="I268" s="38"/>
      <c r="J268" s="37"/>
    </row>
    <row r="270" spans="1:10" ht="37.15" customHeight="1" x14ac:dyDescent="0.2">
      <c r="H270" s="246" t="s">
        <v>90</v>
      </c>
      <c r="I270" s="247"/>
      <c r="J270" s="36">
        <f>SUM(J233:J256)</f>
        <v>0</v>
      </c>
    </row>
    <row r="273" spans="1:10" ht="42.6" customHeight="1" x14ac:dyDescent="0.2">
      <c r="A273" s="34" t="s">
        <v>89</v>
      </c>
      <c r="B273" s="34"/>
      <c r="C273" s="34"/>
      <c r="D273" s="34"/>
      <c r="E273" s="34"/>
      <c r="F273" s="35"/>
      <c r="G273" s="34"/>
      <c r="H273" s="34"/>
      <c r="I273" s="34"/>
      <c r="J273" s="34"/>
    </row>
    <row r="274" spans="1:10" s="28" customFormat="1" ht="40.15" customHeight="1" x14ac:dyDescent="0.2">
      <c r="B274" s="33" t="s">
        <v>88</v>
      </c>
      <c r="C274" s="33" t="s">
        <v>87</v>
      </c>
      <c r="D274" s="33" t="s">
        <v>86</v>
      </c>
      <c r="E274" s="33" t="s">
        <v>85</v>
      </c>
      <c r="F274" s="32" t="s">
        <v>84</v>
      </c>
      <c r="G274" s="31" t="s">
        <v>13</v>
      </c>
      <c r="H274" s="29" t="s">
        <v>83</v>
      </c>
      <c r="I274" s="30" t="s">
        <v>82</v>
      </c>
      <c r="J274" s="29" t="s">
        <v>10</v>
      </c>
    </row>
    <row r="275" spans="1:10" s="20" customFormat="1" ht="40.15" customHeight="1" x14ac:dyDescent="0.2">
      <c r="B275" s="26"/>
      <c r="C275" s="25" t="s">
        <v>81</v>
      </c>
      <c r="D275" s="25" t="s">
        <v>45</v>
      </c>
      <c r="E275" s="25" t="s">
        <v>20</v>
      </c>
      <c r="F275" s="23" t="s">
        <v>19</v>
      </c>
      <c r="G275" s="23" t="s">
        <v>23</v>
      </c>
      <c r="H275" s="22"/>
      <c r="I275" s="21"/>
      <c r="J275" s="11">
        <f t="shared" ref="J275:J307" si="1">H275*I275</f>
        <v>0</v>
      </c>
    </row>
    <row r="276" spans="1:10" s="20" customFormat="1" ht="40.15" customHeight="1" x14ac:dyDescent="0.2">
      <c r="B276" s="26"/>
      <c r="C276" s="25" t="s">
        <v>80</v>
      </c>
      <c r="D276" s="25" t="s">
        <v>79</v>
      </c>
      <c r="E276" s="25" t="s">
        <v>20</v>
      </c>
      <c r="F276" s="23" t="s">
        <v>19</v>
      </c>
      <c r="G276" s="23" t="s">
        <v>18</v>
      </c>
      <c r="H276" s="22"/>
      <c r="I276" s="21"/>
      <c r="J276" s="11">
        <f t="shared" si="1"/>
        <v>0</v>
      </c>
    </row>
    <row r="277" spans="1:10" s="20" customFormat="1" ht="40.15" customHeight="1" x14ac:dyDescent="0.2">
      <c r="B277" s="26"/>
      <c r="C277" s="25" t="s">
        <v>78</v>
      </c>
      <c r="D277" s="25" t="s">
        <v>77</v>
      </c>
      <c r="E277" s="25" t="s">
        <v>20</v>
      </c>
      <c r="F277" s="23" t="s">
        <v>19</v>
      </c>
      <c r="G277" s="23" t="s">
        <v>23</v>
      </c>
      <c r="H277" s="22"/>
      <c r="I277" s="21"/>
      <c r="J277" s="11">
        <f t="shared" si="1"/>
        <v>0</v>
      </c>
    </row>
    <row r="278" spans="1:10" s="20" customFormat="1" ht="40.15" customHeight="1" x14ac:dyDescent="0.2">
      <c r="B278" s="26"/>
      <c r="C278" s="25" t="s">
        <v>76</v>
      </c>
      <c r="D278" s="25" t="s">
        <v>64</v>
      </c>
      <c r="E278" s="25" t="s">
        <v>20</v>
      </c>
      <c r="F278" s="23" t="s">
        <v>19</v>
      </c>
      <c r="G278" s="23" t="s">
        <v>23</v>
      </c>
      <c r="H278" s="22"/>
      <c r="I278" s="21"/>
      <c r="J278" s="11">
        <f t="shared" si="1"/>
        <v>0</v>
      </c>
    </row>
    <row r="279" spans="1:10" s="20" customFormat="1" ht="40.15" customHeight="1" x14ac:dyDescent="0.2">
      <c r="B279" s="26"/>
      <c r="C279" s="25" t="s">
        <v>75</v>
      </c>
      <c r="D279" s="25" t="s">
        <v>74</v>
      </c>
      <c r="E279" s="25" t="s">
        <v>20</v>
      </c>
      <c r="F279" s="23" t="s">
        <v>19</v>
      </c>
      <c r="G279" s="23" t="s">
        <v>38</v>
      </c>
      <c r="H279" s="22"/>
      <c r="I279" s="21"/>
      <c r="J279" s="11">
        <f t="shared" si="1"/>
        <v>0</v>
      </c>
    </row>
    <row r="280" spans="1:10" s="20" customFormat="1" ht="40.15" customHeight="1" x14ac:dyDescent="0.2">
      <c r="B280" s="26"/>
      <c r="C280" s="25" t="s">
        <v>73</v>
      </c>
      <c r="D280" s="25" t="s">
        <v>72</v>
      </c>
      <c r="E280" s="25" t="s">
        <v>20</v>
      </c>
      <c r="F280" s="23" t="s">
        <v>19</v>
      </c>
      <c r="G280" s="23" t="s">
        <v>38</v>
      </c>
      <c r="H280" s="22"/>
      <c r="I280" s="21"/>
      <c r="J280" s="11">
        <f t="shared" si="1"/>
        <v>0</v>
      </c>
    </row>
    <row r="281" spans="1:10" s="20" customFormat="1" ht="40.15" customHeight="1" x14ac:dyDescent="0.2">
      <c r="B281" s="26"/>
      <c r="C281" s="25" t="s">
        <v>71</v>
      </c>
      <c r="D281" s="25" t="s">
        <v>58</v>
      </c>
      <c r="E281" s="25" t="s">
        <v>20</v>
      </c>
      <c r="F281" s="23" t="s">
        <v>19</v>
      </c>
      <c r="G281" s="23" t="s">
        <v>18</v>
      </c>
      <c r="H281" s="22"/>
      <c r="I281" s="21"/>
      <c r="J281" s="11">
        <f t="shared" si="1"/>
        <v>0</v>
      </c>
    </row>
    <row r="282" spans="1:10" s="20" customFormat="1" ht="40.15" customHeight="1" x14ac:dyDescent="0.2">
      <c r="B282" s="26"/>
      <c r="C282" s="25" t="s">
        <v>70</v>
      </c>
      <c r="D282" s="25" t="s">
        <v>45</v>
      </c>
      <c r="E282" s="25" t="s">
        <v>20</v>
      </c>
      <c r="F282" s="23" t="s">
        <v>57</v>
      </c>
      <c r="G282" s="23" t="s">
        <v>23</v>
      </c>
      <c r="H282" s="22"/>
      <c r="I282" s="21"/>
      <c r="J282" s="11">
        <f t="shared" si="1"/>
        <v>0</v>
      </c>
    </row>
    <row r="283" spans="1:10" s="20" customFormat="1" ht="40.15" customHeight="1" x14ac:dyDescent="0.2">
      <c r="B283" s="26"/>
      <c r="C283" s="25" t="s">
        <v>69</v>
      </c>
      <c r="D283" s="25" t="s">
        <v>68</v>
      </c>
      <c r="E283" s="25" t="s">
        <v>20</v>
      </c>
      <c r="F283" s="23" t="s">
        <v>57</v>
      </c>
      <c r="G283" s="23" t="s">
        <v>18</v>
      </c>
      <c r="H283" s="22"/>
      <c r="I283" s="21"/>
      <c r="J283" s="11">
        <f t="shared" si="1"/>
        <v>0</v>
      </c>
    </row>
    <row r="284" spans="1:10" s="20" customFormat="1" ht="40.15" customHeight="1" x14ac:dyDescent="0.2">
      <c r="B284" s="26"/>
      <c r="C284" s="25" t="s">
        <v>67</v>
      </c>
      <c r="D284" s="25" t="s">
        <v>66</v>
      </c>
      <c r="E284" s="25" t="s">
        <v>20</v>
      </c>
      <c r="F284" s="23" t="s">
        <v>57</v>
      </c>
      <c r="G284" s="23" t="s">
        <v>23</v>
      </c>
      <c r="H284" s="22"/>
      <c r="I284" s="21"/>
      <c r="J284" s="11">
        <f t="shared" si="1"/>
        <v>0</v>
      </c>
    </row>
    <row r="285" spans="1:10" s="20" customFormat="1" ht="40.15" customHeight="1" x14ac:dyDescent="0.2">
      <c r="B285" s="26"/>
      <c r="C285" s="25" t="s">
        <v>65</v>
      </c>
      <c r="D285" s="25" t="s">
        <v>64</v>
      </c>
      <c r="E285" s="25" t="s">
        <v>20</v>
      </c>
      <c r="F285" s="23" t="s">
        <v>57</v>
      </c>
      <c r="G285" s="23" t="s">
        <v>23</v>
      </c>
      <c r="H285" s="22"/>
      <c r="I285" s="21"/>
      <c r="J285" s="11">
        <f t="shared" si="1"/>
        <v>0</v>
      </c>
    </row>
    <row r="286" spans="1:10" s="20" customFormat="1" ht="40.15" customHeight="1" x14ac:dyDescent="0.2">
      <c r="B286" s="26"/>
      <c r="C286" s="25" t="s">
        <v>63</v>
      </c>
      <c r="D286" s="25" t="s">
        <v>62</v>
      </c>
      <c r="E286" s="25" t="s">
        <v>20</v>
      </c>
      <c r="F286" s="23" t="s">
        <v>57</v>
      </c>
      <c r="G286" s="23" t="s">
        <v>23</v>
      </c>
      <c r="H286" s="22"/>
      <c r="I286" s="21"/>
      <c r="J286" s="11">
        <f t="shared" si="1"/>
        <v>0</v>
      </c>
    </row>
    <row r="287" spans="1:10" s="20" customFormat="1" ht="40.15" customHeight="1" x14ac:dyDescent="0.2">
      <c r="B287" s="26"/>
      <c r="C287" s="25" t="s">
        <v>61</v>
      </c>
      <c r="D287" s="25" t="s">
        <v>60</v>
      </c>
      <c r="E287" s="25" t="s">
        <v>20</v>
      </c>
      <c r="F287" s="23" t="s">
        <v>57</v>
      </c>
      <c r="G287" s="23" t="s">
        <v>23</v>
      </c>
      <c r="H287" s="22"/>
      <c r="I287" s="21"/>
      <c r="J287" s="11">
        <f t="shared" si="1"/>
        <v>0</v>
      </c>
    </row>
    <row r="288" spans="1:10" s="20" customFormat="1" ht="46.15" customHeight="1" x14ac:dyDescent="0.2">
      <c r="B288" s="26"/>
      <c r="C288" s="25" t="s">
        <v>59</v>
      </c>
      <c r="D288" s="25" t="s">
        <v>58</v>
      </c>
      <c r="E288" s="25" t="s">
        <v>20</v>
      </c>
      <c r="F288" s="23" t="s">
        <v>57</v>
      </c>
      <c r="G288" s="23" t="s">
        <v>18</v>
      </c>
      <c r="H288" s="22"/>
      <c r="I288" s="21"/>
      <c r="J288" s="11">
        <f t="shared" si="1"/>
        <v>0</v>
      </c>
    </row>
    <row r="289" spans="2:11" s="20" customFormat="1" ht="40.15" customHeight="1" x14ac:dyDescent="0.2">
      <c r="B289" s="26"/>
      <c r="C289" s="25" t="s">
        <v>56</v>
      </c>
      <c r="D289" s="25" t="s">
        <v>45</v>
      </c>
      <c r="E289" s="24" t="s">
        <v>20</v>
      </c>
      <c r="F289" s="23" t="s">
        <v>27</v>
      </c>
      <c r="G289" s="23" t="s">
        <v>23</v>
      </c>
      <c r="H289" s="22"/>
      <c r="I289" s="21"/>
      <c r="J289" s="11">
        <f t="shared" si="1"/>
        <v>0</v>
      </c>
    </row>
    <row r="290" spans="2:11" s="20" customFormat="1" ht="40.15" customHeight="1" x14ac:dyDescent="0.2">
      <c r="B290" s="26"/>
      <c r="C290" s="25" t="s">
        <v>55</v>
      </c>
      <c r="D290" s="25" t="s">
        <v>54</v>
      </c>
      <c r="E290" s="24" t="s">
        <v>20</v>
      </c>
      <c r="F290" s="23" t="s">
        <v>27</v>
      </c>
      <c r="G290" s="23" t="s">
        <v>23</v>
      </c>
      <c r="H290" s="22"/>
      <c r="I290" s="21"/>
      <c r="J290" s="11">
        <f t="shared" si="1"/>
        <v>0</v>
      </c>
    </row>
    <row r="291" spans="2:11" s="20" customFormat="1" ht="40.15" customHeight="1" x14ac:dyDescent="0.2">
      <c r="B291" s="26"/>
      <c r="C291" s="25" t="s">
        <v>53</v>
      </c>
      <c r="D291" s="25" t="s">
        <v>41</v>
      </c>
      <c r="E291" s="24" t="s">
        <v>20</v>
      </c>
      <c r="F291" s="23" t="s">
        <v>27</v>
      </c>
      <c r="G291" s="23" t="s">
        <v>23</v>
      </c>
      <c r="H291" s="22"/>
      <c r="I291" s="21"/>
      <c r="J291" s="11">
        <f t="shared" si="1"/>
        <v>0</v>
      </c>
    </row>
    <row r="292" spans="2:11" s="20" customFormat="1" ht="40.15" customHeight="1" x14ac:dyDescent="0.2">
      <c r="B292" s="26"/>
      <c r="C292" s="25" t="s">
        <v>52</v>
      </c>
      <c r="D292" s="25" t="s">
        <v>39</v>
      </c>
      <c r="E292" s="24" t="s">
        <v>20</v>
      </c>
      <c r="F292" s="23" t="s">
        <v>27</v>
      </c>
      <c r="G292" s="23" t="s">
        <v>38</v>
      </c>
      <c r="H292" s="22"/>
      <c r="I292" s="21"/>
      <c r="J292" s="11">
        <f t="shared" si="1"/>
        <v>0</v>
      </c>
    </row>
    <row r="293" spans="2:11" s="20" customFormat="1" ht="40.15" customHeight="1" x14ac:dyDescent="0.2">
      <c r="B293" s="26"/>
      <c r="C293" s="25" t="s">
        <v>51</v>
      </c>
      <c r="D293" s="25" t="s">
        <v>36</v>
      </c>
      <c r="E293" s="24" t="s">
        <v>20</v>
      </c>
      <c r="F293" s="23" t="s">
        <v>27</v>
      </c>
      <c r="G293" s="23" t="s">
        <v>23</v>
      </c>
      <c r="H293" s="22"/>
      <c r="I293" s="21"/>
      <c r="J293" s="11">
        <f t="shared" si="1"/>
        <v>0</v>
      </c>
      <c r="K293" s="27"/>
    </row>
    <row r="294" spans="2:11" s="20" customFormat="1" ht="40.15" customHeight="1" x14ac:dyDescent="0.2">
      <c r="B294" s="26"/>
      <c r="C294" s="25" t="s">
        <v>50</v>
      </c>
      <c r="D294" s="25" t="s">
        <v>49</v>
      </c>
      <c r="E294" s="24" t="s">
        <v>20</v>
      </c>
      <c r="F294" s="23" t="s">
        <v>27</v>
      </c>
      <c r="G294" s="23" t="s">
        <v>18</v>
      </c>
      <c r="H294" s="22"/>
      <c r="I294" s="21"/>
      <c r="J294" s="11">
        <f t="shared" si="1"/>
        <v>0</v>
      </c>
    </row>
    <row r="295" spans="2:11" s="20" customFormat="1" ht="40.15" customHeight="1" x14ac:dyDescent="0.2">
      <c r="B295" s="26"/>
      <c r="C295" s="25" t="s">
        <v>48</v>
      </c>
      <c r="D295" s="25" t="s">
        <v>47</v>
      </c>
      <c r="E295" s="24" t="s">
        <v>20</v>
      </c>
      <c r="F295" s="23" t="s">
        <v>27</v>
      </c>
      <c r="G295" s="23" t="s">
        <v>18</v>
      </c>
      <c r="H295" s="22"/>
      <c r="I295" s="21"/>
      <c r="J295" s="11">
        <f t="shared" si="1"/>
        <v>0</v>
      </c>
    </row>
    <row r="296" spans="2:11" s="20" customFormat="1" ht="40.15" customHeight="1" x14ac:dyDescent="0.2">
      <c r="B296" s="26"/>
      <c r="C296" s="25" t="s">
        <v>46</v>
      </c>
      <c r="D296" s="25" t="s">
        <v>45</v>
      </c>
      <c r="E296" s="24" t="s">
        <v>20</v>
      </c>
      <c r="F296" s="23" t="s">
        <v>24</v>
      </c>
      <c r="G296" s="23" t="s">
        <v>23</v>
      </c>
      <c r="H296" s="22"/>
      <c r="I296" s="21"/>
      <c r="J296" s="11">
        <f t="shared" si="1"/>
        <v>0</v>
      </c>
    </row>
    <row r="297" spans="2:11" s="20" customFormat="1" ht="40.15" customHeight="1" x14ac:dyDescent="0.2">
      <c r="B297" s="26"/>
      <c r="C297" s="25" t="s">
        <v>44</v>
      </c>
      <c r="D297" s="25" t="s">
        <v>43</v>
      </c>
      <c r="E297" s="24" t="s">
        <v>20</v>
      </c>
      <c r="F297" s="23" t="s">
        <v>24</v>
      </c>
      <c r="G297" s="23" t="s">
        <v>23</v>
      </c>
      <c r="H297" s="22"/>
      <c r="I297" s="21"/>
      <c r="J297" s="11">
        <f t="shared" si="1"/>
        <v>0</v>
      </c>
    </row>
    <row r="298" spans="2:11" s="20" customFormat="1" ht="40.15" customHeight="1" x14ac:dyDescent="0.2">
      <c r="B298" s="26"/>
      <c r="C298" s="25" t="s">
        <v>42</v>
      </c>
      <c r="D298" s="25" t="s">
        <v>41</v>
      </c>
      <c r="E298" s="24" t="s">
        <v>20</v>
      </c>
      <c r="F298" s="23" t="s">
        <v>24</v>
      </c>
      <c r="G298" s="23" t="s">
        <v>23</v>
      </c>
      <c r="H298" s="22"/>
      <c r="I298" s="21"/>
      <c r="J298" s="11">
        <f t="shared" si="1"/>
        <v>0</v>
      </c>
    </row>
    <row r="299" spans="2:11" s="20" customFormat="1" ht="40.15" customHeight="1" x14ac:dyDescent="0.2">
      <c r="B299" s="26"/>
      <c r="C299" s="25" t="s">
        <v>40</v>
      </c>
      <c r="D299" s="25" t="s">
        <v>39</v>
      </c>
      <c r="E299" s="24" t="s">
        <v>20</v>
      </c>
      <c r="F299" s="23" t="s">
        <v>24</v>
      </c>
      <c r="G299" s="23" t="s">
        <v>38</v>
      </c>
      <c r="H299" s="22"/>
      <c r="I299" s="21"/>
      <c r="J299" s="11">
        <f t="shared" si="1"/>
        <v>0</v>
      </c>
    </row>
    <row r="300" spans="2:11" s="20" customFormat="1" ht="40.15" customHeight="1" x14ac:dyDescent="0.2">
      <c r="B300" s="26"/>
      <c r="C300" s="25" t="s">
        <v>37</v>
      </c>
      <c r="D300" s="25" t="s">
        <v>36</v>
      </c>
      <c r="E300" s="24" t="s">
        <v>20</v>
      </c>
      <c r="F300" s="23" t="s">
        <v>24</v>
      </c>
      <c r="G300" s="23" t="s">
        <v>23</v>
      </c>
      <c r="H300" s="22"/>
      <c r="I300" s="21"/>
      <c r="J300" s="11">
        <f t="shared" si="1"/>
        <v>0</v>
      </c>
    </row>
    <row r="301" spans="2:11" s="20" customFormat="1" ht="43.9" customHeight="1" x14ac:dyDescent="0.2">
      <c r="B301" s="26"/>
      <c r="C301" s="25" t="s">
        <v>35</v>
      </c>
      <c r="D301" s="25" t="s">
        <v>34</v>
      </c>
      <c r="E301" s="24" t="s">
        <v>20</v>
      </c>
      <c r="F301" s="23" t="s">
        <v>24</v>
      </c>
      <c r="G301" s="23" t="s">
        <v>18</v>
      </c>
      <c r="H301" s="22"/>
      <c r="I301" s="21"/>
      <c r="J301" s="11">
        <f t="shared" si="1"/>
        <v>0</v>
      </c>
    </row>
    <row r="302" spans="2:11" s="20" customFormat="1" ht="40.15" customHeight="1" x14ac:dyDescent="0.2">
      <c r="B302" s="26"/>
      <c r="C302" s="25" t="s">
        <v>33</v>
      </c>
      <c r="D302" s="25" t="s">
        <v>32</v>
      </c>
      <c r="E302" s="24" t="s">
        <v>20</v>
      </c>
      <c r="F302" s="23" t="s">
        <v>24</v>
      </c>
      <c r="G302" s="23" t="s">
        <v>18</v>
      </c>
      <c r="H302" s="22"/>
      <c r="I302" s="21"/>
      <c r="J302" s="11">
        <f t="shared" si="1"/>
        <v>0</v>
      </c>
    </row>
    <row r="303" spans="2:11" s="20" customFormat="1" ht="40.15" customHeight="1" x14ac:dyDescent="0.2">
      <c r="B303" s="26"/>
      <c r="C303" s="25" t="s">
        <v>31</v>
      </c>
      <c r="D303" s="25"/>
      <c r="E303" s="25" t="s">
        <v>31</v>
      </c>
      <c r="F303" s="25"/>
      <c r="G303" s="25" t="s">
        <v>23</v>
      </c>
      <c r="H303" s="22"/>
      <c r="I303" s="21"/>
      <c r="J303" s="11">
        <f t="shared" si="1"/>
        <v>0</v>
      </c>
    </row>
    <row r="304" spans="2:11" s="20" customFormat="1" ht="40.15" customHeight="1" x14ac:dyDescent="0.2">
      <c r="B304" s="26"/>
      <c r="C304" s="25" t="s">
        <v>30</v>
      </c>
      <c r="D304" s="25" t="s">
        <v>29</v>
      </c>
      <c r="E304" s="24" t="s">
        <v>20</v>
      </c>
      <c r="F304" s="23" t="s">
        <v>19</v>
      </c>
      <c r="G304" s="23" t="s">
        <v>23</v>
      </c>
      <c r="H304" s="22"/>
      <c r="I304" s="21"/>
      <c r="J304" s="11">
        <f t="shared" si="1"/>
        <v>0</v>
      </c>
    </row>
    <row r="305" spans="1:12" s="20" customFormat="1" ht="40.15" customHeight="1" x14ac:dyDescent="0.2">
      <c r="B305" s="26"/>
      <c r="C305" s="25" t="s">
        <v>28</v>
      </c>
      <c r="D305" s="25" t="s">
        <v>25</v>
      </c>
      <c r="E305" s="24" t="s">
        <v>20</v>
      </c>
      <c r="F305" s="23" t="s">
        <v>27</v>
      </c>
      <c r="G305" s="23" t="s">
        <v>23</v>
      </c>
      <c r="H305" s="22"/>
      <c r="I305" s="21"/>
      <c r="J305" s="11">
        <f t="shared" si="1"/>
        <v>0</v>
      </c>
    </row>
    <row r="306" spans="1:12" s="20" customFormat="1" ht="40.15" customHeight="1" x14ac:dyDescent="0.2">
      <c r="B306" s="26"/>
      <c r="C306" s="25" t="s">
        <v>26</v>
      </c>
      <c r="D306" s="25" t="s">
        <v>25</v>
      </c>
      <c r="E306" s="24" t="s">
        <v>20</v>
      </c>
      <c r="F306" s="23" t="s">
        <v>24</v>
      </c>
      <c r="G306" s="23" t="s">
        <v>23</v>
      </c>
      <c r="H306" s="22"/>
      <c r="I306" s="21"/>
      <c r="J306" s="11">
        <f t="shared" si="1"/>
        <v>0</v>
      </c>
    </row>
    <row r="307" spans="1:12" s="20" customFormat="1" ht="40.15" customHeight="1" x14ac:dyDescent="0.2">
      <c r="B307" s="26"/>
      <c r="C307" s="25" t="s">
        <v>22</v>
      </c>
      <c r="D307" s="25" t="s">
        <v>21</v>
      </c>
      <c r="E307" s="24" t="s">
        <v>20</v>
      </c>
      <c r="F307" s="23" t="s">
        <v>19</v>
      </c>
      <c r="G307" s="23" t="s">
        <v>18</v>
      </c>
      <c r="H307" s="22"/>
      <c r="I307" s="21"/>
      <c r="J307" s="11">
        <f t="shared" si="1"/>
        <v>0</v>
      </c>
    </row>
    <row r="309" spans="1:12" ht="35.450000000000003" customHeight="1" x14ac:dyDescent="0.2">
      <c r="A309" s="1"/>
      <c r="H309" s="248" t="s">
        <v>17</v>
      </c>
      <c r="I309" s="248"/>
      <c r="J309" s="19">
        <f>SUM(J275:J307)</f>
        <v>0</v>
      </c>
    </row>
    <row r="312" spans="1:12" ht="18.75" x14ac:dyDescent="0.2">
      <c r="A312" s="1"/>
      <c r="B312" s="249" t="s">
        <v>16</v>
      </c>
      <c r="C312" s="249"/>
      <c r="D312" s="249"/>
      <c r="E312" s="249"/>
      <c r="F312" s="249"/>
      <c r="G312" s="249"/>
      <c r="H312" s="18"/>
      <c r="I312" s="18"/>
      <c r="J312" s="18"/>
      <c r="K312" s="18"/>
      <c r="L312" s="18"/>
    </row>
    <row r="314" spans="1:12" ht="24" x14ac:dyDescent="0.2">
      <c r="A314" s="1"/>
      <c r="B314" s="17" t="s">
        <v>15</v>
      </c>
      <c r="C314" s="17" t="s">
        <v>14</v>
      </c>
      <c r="D314" s="17" t="s">
        <v>13</v>
      </c>
      <c r="E314" s="17" t="s">
        <v>12</v>
      </c>
      <c r="F314" s="17" t="s">
        <v>11</v>
      </c>
      <c r="G314" s="17" t="s">
        <v>10</v>
      </c>
    </row>
    <row r="315" spans="1:12" s="8" customFormat="1" ht="22.15" customHeight="1" x14ac:dyDescent="0.2">
      <c r="B315" s="16">
        <v>7</v>
      </c>
      <c r="C315" s="15" t="s">
        <v>9</v>
      </c>
      <c r="D315" s="15" t="s">
        <v>5</v>
      </c>
      <c r="E315" s="14"/>
      <c r="F315" s="13"/>
      <c r="G315" s="11">
        <f>E315*F315</f>
        <v>0</v>
      </c>
      <c r="H315" s="7"/>
    </row>
    <row r="316" spans="1:12" s="8" customFormat="1" ht="22.15" customHeight="1" x14ac:dyDescent="0.2">
      <c r="B316" s="16">
        <v>8</v>
      </c>
      <c r="C316" s="15" t="s">
        <v>8</v>
      </c>
      <c r="D316" s="15" t="s">
        <v>5</v>
      </c>
      <c r="E316" s="14"/>
      <c r="F316" s="13"/>
      <c r="G316" s="11">
        <f>E316*F316</f>
        <v>0</v>
      </c>
      <c r="H316" s="7"/>
    </row>
    <row r="317" spans="1:12" s="8" customFormat="1" ht="22.15" customHeight="1" x14ac:dyDescent="0.2">
      <c r="B317" s="16">
        <v>9</v>
      </c>
      <c r="C317" s="15" t="s">
        <v>7</v>
      </c>
      <c r="D317" s="15" t="s">
        <v>5</v>
      </c>
      <c r="E317" s="14"/>
      <c r="F317" s="13"/>
      <c r="G317" s="11">
        <f>E317*F317</f>
        <v>0</v>
      </c>
      <c r="H317" s="7"/>
    </row>
    <row r="318" spans="1:12" s="8" customFormat="1" ht="22.15" customHeight="1" x14ac:dyDescent="0.2">
      <c r="B318" s="16">
        <v>10</v>
      </c>
      <c r="C318" s="15" t="s">
        <v>6</v>
      </c>
      <c r="D318" s="15" t="s">
        <v>5</v>
      </c>
      <c r="E318" s="14"/>
      <c r="F318" s="13"/>
      <c r="G318" s="11">
        <f>E318*F318</f>
        <v>0</v>
      </c>
      <c r="H318" s="7"/>
    </row>
    <row r="319" spans="1:12" s="8" customFormat="1" ht="22.15" customHeight="1" x14ac:dyDescent="0.2">
      <c r="B319" s="16">
        <v>11</v>
      </c>
      <c r="C319" s="15" t="s">
        <v>4</v>
      </c>
      <c r="D319" s="15" t="s">
        <v>3</v>
      </c>
      <c r="E319" s="14"/>
      <c r="F319" s="13"/>
      <c r="G319" s="11">
        <f>E319*F319</f>
        <v>0</v>
      </c>
      <c r="H319" s="7"/>
    </row>
    <row r="322" spans="1:10" ht="34.9" customHeight="1" x14ac:dyDescent="0.2">
      <c r="A322" s="1"/>
      <c r="D322" s="250" t="s">
        <v>2</v>
      </c>
      <c r="E322" s="251"/>
      <c r="F322" s="12"/>
      <c r="G322" s="11">
        <f>SUM(G315:G319)</f>
        <v>0</v>
      </c>
    </row>
    <row r="323" spans="1:10" x14ac:dyDescent="0.2">
      <c r="D323" s="10"/>
      <c r="E323" s="10"/>
      <c r="G323" s="10"/>
    </row>
    <row r="326" spans="1:10" ht="9.6" customHeight="1" x14ac:dyDescent="0.2">
      <c r="A326" s="1"/>
      <c r="B326" s="1"/>
      <c r="C326" s="1"/>
      <c r="D326" s="1"/>
      <c r="E326" s="1"/>
      <c r="F326" s="8"/>
      <c r="G326" s="1"/>
    </row>
    <row r="329" spans="1:10" ht="55.15" customHeight="1" x14ac:dyDescent="0.2">
      <c r="A329" s="1"/>
      <c r="B329" s="1"/>
      <c r="C329" s="1"/>
      <c r="D329" s="1"/>
      <c r="E329" s="1"/>
      <c r="F329" s="8"/>
      <c r="G329" s="1"/>
      <c r="H329" s="239" t="s">
        <v>1</v>
      </c>
      <c r="I329" s="240"/>
      <c r="J329" s="9">
        <f>SUM(J270,J309,G322)</f>
        <v>0</v>
      </c>
    </row>
    <row r="330" spans="1:10" ht="13.15" customHeight="1" x14ac:dyDescent="0.2">
      <c r="A330" s="1"/>
      <c r="B330" s="1"/>
      <c r="C330" s="1"/>
      <c r="D330" s="1"/>
      <c r="E330" s="1"/>
      <c r="F330" s="8"/>
      <c r="G330" s="1"/>
    </row>
    <row r="334" spans="1:10" ht="55.15" customHeight="1" x14ac:dyDescent="0.2">
      <c r="A334" s="1"/>
      <c r="B334" s="1"/>
      <c r="C334" s="1"/>
      <c r="D334" s="1"/>
      <c r="E334" s="1"/>
      <c r="F334" s="7"/>
      <c r="G334" s="1"/>
      <c r="H334" s="241" t="s">
        <v>0</v>
      </c>
      <c r="I334" s="242"/>
      <c r="J334" s="6">
        <f>J226+J329</f>
        <v>0</v>
      </c>
    </row>
  </sheetData>
  <mergeCells count="122">
    <mergeCell ref="H222:I222"/>
    <mergeCell ref="B211:I211"/>
    <mergeCell ref="B213:I213"/>
    <mergeCell ref="B215:I215"/>
    <mergeCell ref="H329:I329"/>
    <mergeCell ref="H334:I334"/>
    <mergeCell ref="H226:I226"/>
    <mergeCell ref="A231:J231"/>
    <mergeCell ref="H270:I270"/>
    <mergeCell ref="H309:I309"/>
    <mergeCell ref="B312:G312"/>
    <mergeCell ref="D322:E322"/>
    <mergeCell ref="B202:I202"/>
    <mergeCell ref="B204:I204"/>
    <mergeCell ref="B206:I206"/>
    <mergeCell ref="B209:I209"/>
    <mergeCell ref="B197:I197"/>
    <mergeCell ref="B198:B199"/>
    <mergeCell ref="B200:I200"/>
    <mergeCell ref="B217:I217"/>
    <mergeCell ref="B219:I219"/>
    <mergeCell ref="B178:I178"/>
    <mergeCell ref="B180:I180"/>
    <mergeCell ref="B172:I172"/>
    <mergeCell ref="B173:B174"/>
    <mergeCell ref="B175:I175"/>
    <mergeCell ref="B169:I169"/>
    <mergeCell ref="B170:B171"/>
    <mergeCell ref="B195:I195"/>
    <mergeCell ref="B190:C190"/>
    <mergeCell ref="B192:C192"/>
    <mergeCell ref="B187:I187"/>
    <mergeCell ref="B188:B189"/>
    <mergeCell ref="B182:I182"/>
    <mergeCell ref="B185:I185"/>
    <mergeCell ref="B166:I166"/>
    <mergeCell ref="B159:I159"/>
    <mergeCell ref="B161:I161"/>
    <mergeCell ref="B164:I164"/>
    <mergeCell ref="B149:I149"/>
    <mergeCell ref="J151:J152"/>
    <mergeCell ref="H153:I153"/>
    <mergeCell ref="A155:J155"/>
    <mergeCell ref="B156:J156"/>
    <mergeCell ref="B157:I157"/>
    <mergeCell ref="J128:J129"/>
    <mergeCell ref="B124:H124"/>
    <mergeCell ref="B127:H127"/>
    <mergeCell ref="B128:B129"/>
    <mergeCell ref="H128:H129"/>
    <mergeCell ref="B140:H140"/>
    <mergeCell ref="B142:H142"/>
    <mergeCell ref="B144:H144"/>
    <mergeCell ref="B146:H146"/>
    <mergeCell ref="B136:H136"/>
    <mergeCell ref="B138:H138"/>
    <mergeCell ref="B118:H118"/>
    <mergeCell ref="B120:H120"/>
    <mergeCell ref="B122:H122"/>
    <mergeCell ref="B112:B113"/>
    <mergeCell ref="B114:H114"/>
    <mergeCell ref="B116:H116"/>
    <mergeCell ref="B130:I130"/>
    <mergeCell ref="B132:I132"/>
    <mergeCell ref="B134:H134"/>
    <mergeCell ref="B104:H104"/>
    <mergeCell ref="B91:B92"/>
    <mergeCell ref="B93:H93"/>
    <mergeCell ref="B95:H95"/>
    <mergeCell ref="B109:H109"/>
    <mergeCell ref="B111:H111"/>
    <mergeCell ref="J105:J106"/>
    <mergeCell ref="B107:H107"/>
    <mergeCell ref="B105:B106"/>
    <mergeCell ref="H105:H106"/>
    <mergeCell ref="B86:H86"/>
    <mergeCell ref="B88:H88"/>
    <mergeCell ref="B90:H90"/>
    <mergeCell ref="B84:B85"/>
    <mergeCell ref="H84:H85"/>
    <mergeCell ref="J84:J85"/>
    <mergeCell ref="B97:H97"/>
    <mergeCell ref="B99:H99"/>
    <mergeCell ref="B101:H101"/>
    <mergeCell ref="B68:B69"/>
    <mergeCell ref="B70:H70"/>
    <mergeCell ref="B59:I59"/>
    <mergeCell ref="B61:I61"/>
    <mergeCell ref="B64:I64"/>
    <mergeCell ref="B67:H67"/>
    <mergeCell ref="B80:H80"/>
    <mergeCell ref="B83:H83"/>
    <mergeCell ref="B76:H76"/>
    <mergeCell ref="B78:H78"/>
    <mergeCell ref="B72:H72"/>
    <mergeCell ref="B74:H74"/>
    <mergeCell ref="B41:H41"/>
    <mergeCell ref="B37:H37"/>
    <mergeCell ref="B39:H39"/>
    <mergeCell ref="B31:H31"/>
    <mergeCell ref="B34:H34"/>
    <mergeCell ref="B27:H27"/>
    <mergeCell ref="B29:H29"/>
    <mergeCell ref="B57:I57"/>
    <mergeCell ref="B53:I53"/>
    <mergeCell ref="B55:H55"/>
    <mergeCell ref="B51:I51"/>
    <mergeCell ref="B43:H43"/>
    <mergeCell ref="B45:H45"/>
    <mergeCell ref="B48:H48"/>
    <mergeCell ref="B6:B7"/>
    <mergeCell ref="B8:B9"/>
    <mergeCell ref="B10:H10"/>
    <mergeCell ref="A1:H1"/>
    <mergeCell ref="B4:J4"/>
    <mergeCell ref="B5:H5"/>
    <mergeCell ref="B25:H25"/>
    <mergeCell ref="B23:H23"/>
    <mergeCell ref="B15:H15"/>
    <mergeCell ref="B17:H17"/>
    <mergeCell ref="B20:H20"/>
    <mergeCell ref="B13:H13"/>
  </mergeCells>
  <printOptions horizontalCentered="1"/>
  <pageMargins left="0.59055118110236227" right="0.59055118110236227" top="0.59055118110236227" bottom="0.59055118110236227" header="0" footer="0"/>
  <pageSetup paperSize="9" scale="91" fitToHeight="0" orientation="landscape" r:id="rId1"/>
  <headerFooter alignWithMargins="0">
    <oddFooter>&amp;C&amp;8&amp;P</oddFooter>
  </headerFooter>
  <rowBreaks count="5" manualBreakCount="5">
    <brk id="18" max="16383" man="1"/>
    <brk id="22" max="16383" man="1"/>
    <brk id="42" max="16383" man="1"/>
    <brk id="102" max="16383" man="1"/>
    <brk id="1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OŠ B -T - G</vt:lpstr>
      <vt:lpstr>'OŠ B -T - G'!Ispis_naslova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5. RAZRED</dc:creator>
  <cp:lastModifiedBy>Admin</cp:lastModifiedBy>
  <dcterms:created xsi:type="dcterms:W3CDTF">2023-06-30T08:28:34Z</dcterms:created>
  <dcterms:modified xsi:type="dcterms:W3CDTF">2023-06-30T08:50:59Z</dcterms:modified>
</cp:coreProperties>
</file>